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"/>
    </mc:Choice>
  </mc:AlternateContent>
  <bookViews>
    <workbookView xWindow="6756" yWindow="0" windowWidth="21600" windowHeight="16308"/>
  </bookViews>
  <sheets>
    <sheet name="RICHIESTA" sheetId="1" r:id="rId1"/>
    <sheet name="DETERMINA" sheetId="2" r:id="rId2"/>
    <sheet name="ORDINE" sheetId="3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<sst xmlns="http://schemas.openxmlformats.org/spreadsheetml/2006/main" count="112" uniqueCount="106">
  <si>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</si>
  <si>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</si>
  <si>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</si>
  <si>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</si>
  <si>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</si>
  <si>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</si>
  <si>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</si>
  <si>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</si>
  <si>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</si>
  <si>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</si>
  <si>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</si>
  <si>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</si>
  <si>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</si>
  <si>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</si>
  <si>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</si>
  <si>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</si>
  <si>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</si>
  <si>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</si>
  <si>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</si>
  <si>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</si>
  <si>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</si>
  <si>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</si>
  <si>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</si>
  <si>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</si>
  <si>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</si>
  <si>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</si>
  <si>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</si>
  <si>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</si>
  <si>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</si>
  <si>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</si>
  <si>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</si>
  <si>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</si>
  <si>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</si>
  <si>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</si>
  <si>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</si>
  <si>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</si>
  <si>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</si>
  <si>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</si>
  <si>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</si>
  <si>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</si>
  <si>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</si>
  <si>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</si>
  <si>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</si>
  <si>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</si>
  <si>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</si>
  <si>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</si>
  <si>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</si>
  <si>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</si>
  <si>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</si>
  <si>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</si>
  <si>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</si>
  <si>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</si>
  <si>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</si>
  <si>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</si>
  <si>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</si>
  <si>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</si>
  <si>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</si>
  <si>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</si>
  <si>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</si>
  <si>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</si>
  <si>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</si>
  <si>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</si>
  <si>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</si>
  <si>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</si>
  <si>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</si>
  <si>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</si>
  <si>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</si>
  <si>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</si>
  <si>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</si>
  <si>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</si>
  <si>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</si>
  <si>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</si>
  <si>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</si>
  <si>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</si>
  <si>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</si>
  <si>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</si>
  <si>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</si>
  <si>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</si>
  <si>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</si>
  <si>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</si>
  <si>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</si>
  <si>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</si>
  <si>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</si>
  <si>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</si>
  <si>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</si>
  <si>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</si>
  <si>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</si>
  <si>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</si>
  <si>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</si>
  <si>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</si>
  <si>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</si>
  <si>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</si>
  <si>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</si>
  <si>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</si>
  <si>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</si>
  <si>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</si>
  <si>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</si>
  <si>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</si>
  <si>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</si>
  <si>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</si>
  <si>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</si>
  <si>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</si>
  <si>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</si>
  <si>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</si>
  <si>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MATERIALE DI CANCELLERIA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</si>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</sst>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1</xdr:row>
      <xdr:rowOff>44824</xdr:rowOff>
    </xdr:from>
    <xdr:to>
      <xdr:col>10</xdr:col>
      <xdr:colOff>28508</xdr:colOff>
      <xdr:row>2</xdr:row>
      <xdr:rowOff>788895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541" y="251012"/>
          <a:ext cx="9376249" cy="878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18</xdr:col>
      <xdr:colOff>46133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topLeftCell="A10" zoomScale="85" zoomScaleNormal="85" workbookViewId="0">
      <selection activeCell="D23" sqref="D23:E23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5" t="s">
        <v>22</v>
      </c>
      <c r="D9" s="95"/>
      <c r="E9" s="95"/>
      <c r="F9" s="95"/>
      <c r="G9" s="95"/>
      <c r="H9" s="95"/>
      <c r="I9" s="95"/>
      <c r="J9" s="95"/>
      <c r="K9" s="8"/>
    </row>
    <row r="10" spans="2:11" ht="16.2" customHeight="1" x14ac:dyDescent="0.35">
      <c r="B10" s="6"/>
      <c r="C10" s="9"/>
      <c r="D10" s="7"/>
      <c r="E10" s="96" t="s">
        <v>20</v>
      </c>
      <c r="F10" s="96"/>
      <c r="G10" s="96"/>
      <c r="H10" s="96"/>
      <c r="I10" s="96"/>
      <c r="J10" s="96"/>
      <c r="K10" s="8"/>
    </row>
    <row r="11" spans="2:11" ht="16.5" customHeight="1" x14ac:dyDescent="0.35">
      <c r="B11" s="10"/>
      <c r="C11" s="98" t="s">
        <v>13</v>
      </c>
      <c r="D11" s="99"/>
      <c r="E11" s="97"/>
      <c r="F11" s="97"/>
      <c r="G11" s="97"/>
      <c r="H11" s="97"/>
      <c r="I11" s="97"/>
      <c r="J11" s="97"/>
      <c r="K11" s="8"/>
    </row>
    <row r="12" spans="2:11" ht="16.5" customHeight="1" x14ac:dyDescent="0.35">
      <c r="B12" s="10"/>
      <c r="C12" s="98" t="s">
        <v>14</v>
      </c>
      <c r="D12" s="99"/>
      <c r="E12" s="97"/>
      <c r="F12" s="97"/>
      <c r="G12" s="97"/>
      <c r="H12" s="97"/>
      <c r="I12" s="97"/>
      <c r="J12" s="97"/>
      <c r="K12" s="8"/>
    </row>
    <row r="13" spans="2:11" ht="48.75" customHeight="1" x14ac:dyDescent="0.35">
      <c r="B13" s="10"/>
      <c r="C13" s="120" t="s">
        <v>100</v>
      </c>
      <c r="D13" s="121"/>
      <c r="E13" s="124"/>
      <c r="F13" s="125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22" t="s">
        <v>101</v>
      </c>
      <c r="D14" s="123"/>
      <c r="E14" s="101"/>
      <c r="F14" s="102"/>
      <c r="G14" s="102"/>
      <c r="H14" s="102"/>
      <c r="I14" s="102"/>
      <c r="J14" s="103"/>
      <c r="K14" s="8"/>
    </row>
    <row r="15" spans="2:11" ht="17.7" customHeight="1" x14ac:dyDescent="0.35">
      <c r="B15" s="10"/>
      <c r="C15" s="35" t="s">
        <v>28</v>
      </c>
      <c r="D15" s="64"/>
      <c r="E15" s="90"/>
      <c r="F15" s="90"/>
      <c r="G15" s="90"/>
      <c r="H15" s="90"/>
      <c r="I15" s="90"/>
      <c r="J15" s="104"/>
      <c r="K15" s="8"/>
    </row>
    <row r="16" spans="2:11" ht="9" customHeight="1" x14ac:dyDescent="0.35">
      <c r="B16" s="10"/>
      <c r="C16" s="102"/>
      <c r="D16" s="102"/>
      <c r="E16" s="102"/>
      <c r="F16" s="102"/>
      <c r="G16" s="102"/>
      <c r="H16" s="102"/>
      <c r="I16" s="102"/>
      <c r="J16" s="102"/>
      <c r="K16" s="8"/>
    </row>
    <row r="17" spans="2:11" ht="15" customHeight="1" x14ac:dyDescent="0.35">
      <c r="B17" s="10"/>
      <c r="C17" s="100" t="s">
        <v>15</v>
      </c>
      <c r="D17" s="100"/>
      <c r="E17" s="100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5" t="s">
        <v>104</v>
      </c>
      <c r="D18" s="102"/>
      <c r="E18" s="103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6"/>
      <c r="D19" s="90"/>
      <c r="E19" s="104"/>
      <c r="F19" s="11"/>
      <c r="G19" s="11"/>
      <c r="I19" s="12" t="s">
        <v>11</v>
      </c>
      <c r="J19" s="13" t="s">
        <v>105</v>
      </c>
      <c r="K19" s="8"/>
    </row>
    <row r="20" spans="2:11" ht="15" customHeight="1" x14ac:dyDescent="0.35">
      <c r="B20" s="10"/>
      <c r="C20" s="106"/>
      <c r="D20" s="90"/>
      <c r="E20" s="104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6"/>
      <c r="D21" s="90"/>
      <c r="E21" s="104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7"/>
      <c r="D22" s="91"/>
      <c r="E22" s="108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7"/>
      <c r="E23" s="97"/>
      <c r="F23" s="111" t="s">
        <v>85</v>
      </c>
      <c r="G23" s="112"/>
      <c r="H23" s="112"/>
      <c r="I23" s="112"/>
      <c r="J23" s="113"/>
      <c r="K23" s="8"/>
    </row>
    <row r="24" spans="2:11" ht="16.5" customHeight="1" x14ac:dyDescent="0.35">
      <c r="B24" s="10"/>
      <c r="C24" s="114" t="s">
        <v>99</v>
      </c>
      <c r="D24" s="115"/>
      <c r="E24" s="116"/>
      <c r="F24" s="66"/>
      <c r="G24" s="117" t="s">
        <v>86</v>
      </c>
      <c r="H24" s="118"/>
      <c r="I24" s="119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09" t="s">
        <v>17</v>
      </c>
      <c r="D26" s="109"/>
      <c r="E26" s="109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29"/>
      <c r="D27" s="130"/>
      <c r="E27" s="130"/>
      <c r="F27" s="130"/>
      <c r="G27" s="130"/>
      <c r="H27" s="130"/>
      <c r="I27" s="130"/>
      <c r="J27" s="131"/>
      <c r="K27" s="8"/>
    </row>
    <row r="28" spans="2:11" ht="19.5" customHeight="1" x14ac:dyDescent="0.35">
      <c r="B28" s="10"/>
      <c r="C28" s="132"/>
      <c r="D28" s="133"/>
      <c r="E28" s="133"/>
      <c r="F28" s="133"/>
      <c r="G28" s="133"/>
      <c r="H28" s="133"/>
      <c r="I28" s="133"/>
      <c r="J28" s="134"/>
      <c r="K28" s="8"/>
    </row>
    <row r="29" spans="2:11" ht="8.1" customHeight="1" x14ac:dyDescent="0.35">
      <c r="B29" s="10"/>
      <c r="C29" s="135"/>
      <c r="D29" s="136"/>
      <c r="E29" s="136"/>
      <c r="F29" s="136"/>
      <c r="G29" s="136"/>
      <c r="H29" s="136"/>
      <c r="I29" s="136"/>
      <c r="J29" s="137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10" t="s">
        <v>83</v>
      </c>
      <c r="D32" s="110"/>
      <c r="E32" s="110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4"/>
      <c r="D34" s="138"/>
      <c r="E34" s="138"/>
      <c r="F34" s="138"/>
      <c r="G34" s="138"/>
      <c r="H34" s="138"/>
      <c r="I34" s="138"/>
      <c r="J34" s="125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6"/>
      <c r="D36" s="127"/>
      <c r="E36" s="127"/>
      <c r="F36" s="127"/>
      <c r="G36" s="127"/>
      <c r="H36" s="127"/>
      <c r="I36" s="127"/>
      <c r="J36" s="128"/>
      <c r="K36" s="8"/>
    </row>
    <row r="37" spans="2:11" ht="24.45" customHeight="1" x14ac:dyDescent="0.35">
      <c r="B37" s="10"/>
      <c r="C37" s="148" t="s">
        <v>94</v>
      </c>
      <c r="D37" s="148"/>
      <c r="E37" s="148"/>
      <c r="F37" s="148"/>
      <c r="G37" s="148"/>
      <c r="H37" s="148"/>
      <c r="I37" s="148"/>
      <c r="J37" s="148"/>
      <c r="K37" s="8"/>
    </row>
    <row r="38" spans="2:11" ht="45" customHeight="1" x14ac:dyDescent="0.35">
      <c r="B38" s="10"/>
      <c r="C38" s="149"/>
      <c r="D38" s="149"/>
      <c r="E38" s="149"/>
      <c r="F38" s="149"/>
      <c r="G38" s="149"/>
      <c r="H38" s="149"/>
      <c r="I38" s="149"/>
      <c r="J38" s="149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4"/>
      <c r="E40" s="84"/>
      <c r="F40" s="84"/>
      <c r="G40" s="84"/>
      <c r="H40" s="84"/>
      <c r="I40" s="84"/>
      <c r="J40" s="84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4"/>
      <c r="E42" s="94"/>
      <c r="F42" s="94"/>
      <c r="G42" s="94"/>
      <c r="H42" s="94"/>
      <c r="I42" s="94"/>
      <c r="J42" s="94"/>
      <c r="K42" s="8"/>
    </row>
    <row r="43" spans="2:11" ht="17.7" customHeight="1" x14ac:dyDescent="0.35">
      <c r="B43" s="10"/>
      <c r="C43" s="17" t="s">
        <v>5</v>
      </c>
      <c r="D43" s="84"/>
      <c r="E43" s="84"/>
      <c r="F43" s="84"/>
      <c r="G43" s="84"/>
      <c r="H43" s="84"/>
      <c r="I43" s="84"/>
      <c r="J43" s="84"/>
      <c r="K43" s="8"/>
    </row>
    <row r="44" spans="2:11" ht="17.7" customHeight="1" x14ac:dyDescent="0.35">
      <c r="B44" s="10"/>
      <c r="C44" s="17" t="s">
        <v>7</v>
      </c>
      <c r="D44" s="85"/>
      <c r="E44" s="86"/>
      <c r="F44" s="86"/>
      <c r="G44" s="86"/>
      <c r="H44" s="86"/>
      <c r="I44" s="86"/>
      <c r="J44" s="87"/>
      <c r="K44" s="8"/>
    </row>
    <row r="45" spans="2:11" ht="17.7" customHeight="1" x14ac:dyDescent="0.35">
      <c r="B45" s="10"/>
      <c r="C45" s="17" t="s">
        <v>6</v>
      </c>
      <c r="D45" s="88"/>
      <c r="E45" s="89"/>
      <c r="F45" s="89"/>
      <c r="G45" s="89"/>
      <c r="H45" s="89"/>
      <c r="I45" s="89"/>
      <c r="J45" s="89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2" t="s">
        <v>12</v>
      </c>
      <c r="D47" s="82"/>
      <c r="E47" s="32"/>
      <c r="F47" s="82" t="s">
        <v>12</v>
      </c>
      <c r="G47" s="82"/>
      <c r="H47" s="82"/>
      <c r="I47" s="82"/>
      <c r="J47" s="82"/>
      <c r="K47" s="33"/>
    </row>
    <row r="48" spans="2:11" s="34" customFormat="1" ht="10.199999999999999" customHeight="1" x14ac:dyDescent="0.35">
      <c r="B48" s="31"/>
      <c r="C48" s="83" t="s">
        <v>13</v>
      </c>
      <c r="D48" s="83"/>
      <c r="E48" s="32"/>
      <c r="F48" s="83" t="s">
        <v>14</v>
      </c>
      <c r="G48" s="83"/>
      <c r="H48" s="83"/>
      <c r="I48" s="83"/>
      <c r="J48" s="83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1" t="s">
        <v>9</v>
      </c>
      <c r="G53" s="81"/>
      <c r="H53" s="81"/>
      <c r="I53" s="81"/>
      <c r="J53" s="81"/>
      <c r="K53" s="8"/>
    </row>
    <row r="54" spans="2:12" ht="15" customHeight="1" x14ac:dyDescent="0.35">
      <c r="B54" s="10"/>
      <c r="C54" s="28"/>
      <c r="D54" s="92" t="s">
        <v>31</v>
      </c>
      <c r="E54" s="29"/>
      <c r="F54" s="90" t="s">
        <v>10</v>
      </c>
      <c r="G54" s="90"/>
      <c r="H54" s="90"/>
      <c r="I54" s="90"/>
      <c r="J54" s="90"/>
      <c r="K54" s="8"/>
    </row>
    <row r="55" spans="2:12" ht="15" customHeight="1" x14ac:dyDescent="0.35">
      <c r="B55" s="10"/>
      <c r="D55" s="93"/>
      <c r="E55" s="30"/>
      <c r="F55" s="91" t="s">
        <v>21</v>
      </c>
      <c r="G55" s="91"/>
      <c r="H55" s="91"/>
      <c r="I55" s="91"/>
      <c r="J55" s="91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39"/>
      <c r="G56" s="140"/>
      <c r="H56" s="140"/>
      <c r="I56" s="140"/>
      <c r="J56" s="141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2"/>
      <c r="G57" s="143"/>
      <c r="H57" s="143"/>
      <c r="I57" s="143"/>
      <c r="J57" s="144"/>
      <c r="K57" s="8"/>
      <c r="L57" s="2"/>
    </row>
    <row r="58" spans="2:12" ht="16.2" customHeight="1" x14ac:dyDescent="0.35">
      <c r="B58" s="10"/>
      <c r="C58" s="12" t="s">
        <v>28</v>
      </c>
      <c r="D58" s="13">
        <f>D15</f>
        <v>0</v>
      </c>
      <c r="E58" s="11"/>
      <c r="F58" s="142"/>
      <c r="G58" s="143"/>
      <c r="H58" s="143"/>
      <c r="I58" s="143"/>
      <c r="J58" s="144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2"/>
      <c r="G59" s="143"/>
      <c r="H59" s="143"/>
      <c r="I59" s="143"/>
      <c r="J59" s="144"/>
      <c r="K59" s="8"/>
    </row>
    <row r="60" spans="2:12" ht="16.2" customHeight="1" x14ac:dyDescent="0.35">
      <c r="B60" s="6"/>
      <c r="C60" s="57" t="s">
        <v>78</v>
      </c>
      <c r="D60" s="58"/>
      <c r="E60" s="7"/>
      <c r="F60" s="145"/>
      <c r="G60" s="146"/>
      <c r="H60" s="146"/>
      <c r="I60" s="146"/>
      <c r="J60" s="147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1" t="s">
        <v>34</v>
      </c>
      <c r="D62" s="81"/>
      <c r="E62" s="81"/>
      <c r="F62" s="81"/>
      <c r="G62" s="81"/>
      <c r="H62" s="81"/>
      <c r="I62" s="81"/>
      <c r="J62" s="81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25" zoomScaleNormal="100" workbookViewId="0">
      <selection activeCell="G73" sqref="G73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</row>
    <row r="3" spans="3:19" x14ac:dyDescent="0.3">
      <c r="C3" s="153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5"/>
    </row>
    <row r="4" spans="3:19" ht="58.5" customHeight="1" x14ac:dyDescent="0.3"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5"/>
    </row>
    <row r="5" spans="3:19" ht="25.2" customHeight="1" x14ac:dyDescent="0.3"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3:19" x14ac:dyDescent="0.3"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3:19" x14ac:dyDescent="0.3"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3:19" x14ac:dyDescent="0.3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3:19" x14ac:dyDescent="0.3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1" spans="3:19" ht="23.4" x14ac:dyDescent="0.45">
      <c r="C11" s="159" t="s">
        <v>35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1" t="s">
        <v>47</v>
      </c>
      <c r="D41" s="171"/>
      <c r="E41" s="171"/>
      <c r="F41" s="171"/>
      <c r="G41" s="171"/>
      <c r="H41" s="166">
        <f>RICHIESTA!G11</f>
        <v>0</v>
      </c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8"/>
    </row>
    <row r="42" spans="3:19" ht="19.5" customHeight="1" x14ac:dyDescent="0.3">
      <c r="C42" s="172" t="s">
        <v>42</v>
      </c>
      <c r="D42" s="172"/>
      <c r="E42" s="172"/>
      <c r="F42" s="172"/>
      <c r="G42" s="172"/>
      <c r="H42" s="163" t="str">
        <f>RICHIESTA!C18</f>
        <v>MATERIALE DI CANCELLERIA</v>
      </c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3:19" ht="16.5" customHeight="1" x14ac:dyDescent="0.3">
      <c r="C43" s="171" t="s">
        <v>37</v>
      </c>
      <c r="D43" s="171"/>
      <c r="E43" s="171"/>
      <c r="F43" s="171"/>
      <c r="G43" s="171"/>
      <c r="H43" s="164">
        <f>RICHIESTA!E14</f>
        <v>0</v>
      </c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3:19" x14ac:dyDescent="0.3">
      <c r="C44" s="172" t="s">
        <v>38</v>
      </c>
      <c r="D44" s="172"/>
      <c r="E44" s="172"/>
      <c r="F44" s="172"/>
      <c r="G44" s="172"/>
      <c r="H44" s="69">
        <f>RICHIESTA!D23</f>
        <v>0</v>
      </c>
      <c r="I44" s="70" t="s">
        <v>87</v>
      </c>
      <c r="J44" s="165">
        <f>RICHIESTA!F24</f>
        <v>0</v>
      </c>
      <c r="K44" s="165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69">
        <f>RICHIESTA!E13</f>
        <v>0</v>
      </c>
      <c r="L53" s="169"/>
      <c r="M53" s="169"/>
      <c r="N53" s="169"/>
      <c r="O53" s="169"/>
      <c r="P53" s="169"/>
      <c r="Q53" s="169"/>
      <c r="R53" s="169"/>
      <c r="S53" s="169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0">
        <f>RICHIESTA!D15</f>
        <v>0</v>
      </c>
      <c r="O54" s="170"/>
    </row>
    <row r="58" spans="3:19" ht="5.7" customHeight="1" x14ac:dyDescent="0.3"/>
    <row r="67" spans="3:19" x14ac:dyDescent="0.3">
      <c r="C67" s="160" t="s">
        <v>43</v>
      </c>
      <c r="D67" s="160"/>
      <c r="E67" s="160"/>
      <c r="F67" s="160"/>
      <c r="G67" s="160"/>
      <c r="H67" s="160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1" t="s">
        <v>40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3:19" x14ac:dyDescent="0.3">
      <c r="C70" s="162" t="s">
        <v>44</v>
      </c>
      <c r="D70" s="162"/>
      <c r="E70" s="162"/>
      <c r="F70" s="162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4" t="s">
        <v>103</v>
      </c>
      <c r="E72" s="154"/>
      <c r="F72" s="154"/>
      <c r="G72" s="62">
        <f>RICHIESTA!E13</f>
        <v>0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topLeftCell="A16" zoomScale="85" zoomScaleNormal="85" workbookViewId="0">
      <selection activeCell="B34" sqref="B34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" thickBot="1" x14ac:dyDescent="0.35">
      <c r="B7" s="173" t="s">
        <v>77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2:11" ht="28.2" customHeight="1" x14ac:dyDescent="0.3">
      <c r="B8" s="54" t="s">
        <v>70</v>
      </c>
      <c r="C8" s="175">
        <v>80054330586</v>
      </c>
      <c r="D8" s="175"/>
      <c r="E8" s="243" t="s">
        <v>73</v>
      </c>
      <c r="F8" s="244"/>
      <c r="G8" s="249">
        <f>RICHIESTA!D40</f>
        <v>0</v>
      </c>
      <c r="H8" s="250"/>
      <c r="I8" s="250"/>
      <c r="J8" s="250"/>
      <c r="K8" s="251"/>
    </row>
    <row r="9" spans="2:11" ht="21" customHeight="1" x14ac:dyDescent="0.3">
      <c r="B9" s="49" t="s">
        <v>79</v>
      </c>
      <c r="C9" s="175">
        <v>2118311006</v>
      </c>
      <c r="D9" s="175"/>
      <c r="E9" s="245"/>
      <c r="F9" s="246"/>
      <c r="G9" s="252">
        <f>RICHIESTA!D41</f>
        <v>0</v>
      </c>
      <c r="H9" s="253"/>
      <c r="I9" s="253"/>
      <c r="J9" s="253"/>
      <c r="K9" s="254"/>
    </row>
    <row r="10" spans="2:11" ht="21" customHeight="1" x14ac:dyDescent="0.3">
      <c r="B10" s="49" t="s">
        <v>91</v>
      </c>
      <c r="C10" s="175" t="s">
        <v>90</v>
      </c>
      <c r="D10" s="175"/>
      <c r="E10" s="245"/>
      <c r="F10" s="246"/>
      <c r="G10" s="73"/>
      <c r="H10" s="74"/>
      <c r="I10" s="74"/>
      <c r="J10" s="74"/>
      <c r="K10" s="75"/>
    </row>
    <row r="11" spans="2:11" ht="21" customHeight="1" x14ac:dyDescent="0.3">
      <c r="B11" s="49" t="s">
        <v>71</v>
      </c>
      <c r="C11" s="175">
        <f>RICHIESTA!D57</f>
        <v>0</v>
      </c>
      <c r="D11" s="175"/>
      <c r="E11" s="245"/>
      <c r="F11" s="246"/>
      <c r="G11" s="252">
        <f>RICHIESTA!D42</f>
        <v>0</v>
      </c>
      <c r="H11" s="253"/>
      <c r="I11" s="253"/>
      <c r="J11" s="253"/>
      <c r="K11" s="254"/>
    </row>
    <row r="12" spans="2:11" ht="21" customHeight="1" x14ac:dyDescent="0.3">
      <c r="B12" s="49" t="s">
        <v>81</v>
      </c>
      <c r="C12" s="258">
        <f>RICHIESTA!D15</f>
        <v>0</v>
      </c>
      <c r="D12" s="259"/>
      <c r="E12" s="245"/>
      <c r="F12" s="246"/>
      <c r="G12" s="73"/>
      <c r="H12" s="74"/>
      <c r="I12" s="74"/>
      <c r="J12" s="74"/>
      <c r="K12" s="75"/>
    </row>
    <row r="13" spans="2:11" ht="21" customHeight="1" x14ac:dyDescent="0.3">
      <c r="B13" s="49" t="s">
        <v>72</v>
      </c>
      <c r="C13" s="175">
        <f>RICHIESTA!D60</f>
        <v>0</v>
      </c>
      <c r="D13" s="175"/>
      <c r="E13" s="245"/>
      <c r="F13" s="246"/>
      <c r="G13" s="252"/>
      <c r="H13" s="253"/>
      <c r="I13" s="253"/>
      <c r="J13" s="253"/>
      <c r="K13" s="254"/>
    </row>
    <row r="14" spans="2:11" ht="21" customHeight="1" thickBot="1" x14ac:dyDescent="0.35">
      <c r="B14" s="176"/>
      <c r="C14" s="177"/>
      <c r="D14" s="178"/>
      <c r="E14" s="247"/>
      <c r="F14" s="248"/>
      <c r="G14" s="255"/>
      <c r="H14" s="256"/>
      <c r="I14" s="256"/>
      <c r="J14" s="256"/>
      <c r="K14" s="257"/>
    </row>
    <row r="15" spans="2:11" s="50" customFormat="1" ht="48.75" customHeight="1" x14ac:dyDescent="0.3">
      <c r="B15" s="240" t="s">
        <v>92</v>
      </c>
      <c r="C15" s="241"/>
      <c r="D15" s="241"/>
      <c r="E15" s="241"/>
      <c r="F15" s="241"/>
      <c r="G15" s="241"/>
      <c r="H15" s="241"/>
      <c r="I15" s="241"/>
      <c r="J15" s="241"/>
      <c r="K15" s="242"/>
    </row>
    <row r="16" spans="2:11" s="50" customFormat="1" ht="36.6" customHeight="1" thickBot="1" x14ac:dyDescent="0.35">
      <c r="B16" s="240" t="s">
        <v>93</v>
      </c>
      <c r="C16" s="241"/>
      <c r="D16" s="241"/>
      <c r="E16" s="241"/>
      <c r="F16" s="241"/>
      <c r="G16" s="241"/>
      <c r="H16" s="241"/>
      <c r="I16" s="241"/>
      <c r="J16" s="241"/>
      <c r="K16" s="242"/>
    </row>
    <row r="17" spans="2:11" ht="15" thickBot="1" x14ac:dyDescent="0.35">
      <c r="B17" s="221" t="s">
        <v>49</v>
      </c>
      <c r="C17" s="222"/>
      <c r="D17" s="222"/>
      <c r="E17" s="223"/>
      <c r="F17" s="237" t="s">
        <v>50</v>
      </c>
      <c r="G17" s="238"/>
      <c r="H17" s="237" t="s">
        <v>51</v>
      </c>
      <c r="I17" s="239"/>
      <c r="J17" s="55" t="s">
        <v>52</v>
      </c>
      <c r="K17" s="56" t="s">
        <v>53</v>
      </c>
    </row>
    <row r="18" spans="2:11" ht="42.6" customHeight="1" thickBot="1" x14ac:dyDescent="0.35">
      <c r="B18" s="230" t="str">
        <f>RICHIESTA!C18</f>
        <v>MATERIALE DI CANCELLERIA</v>
      </c>
      <c r="C18" s="231"/>
      <c r="D18" s="231"/>
      <c r="E18" s="232"/>
      <c r="F18" s="233">
        <v>1</v>
      </c>
      <c r="G18" s="234"/>
      <c r="H18" s="235">
        <f>RICHIESTA!D23</f>
        <v>0</v>
      </c>
      <c r="I18" s="236"/>
      <c r="J18" s="79">
        <f>RICHIESTA!J24</f>
        <v>0</v>
      </c>
      <c r="K18" s="51">
        <f>H18</f>
        <v>0</v>
      </c>
    </row>
    <row r="19" spans="2:11" ht="16.2" thickBot="1" x14ac:dyDescent="0.35">
      <c r="B19" s="230"/>
      <c r="C19" s="231"/>
      <c r="D19" s="231"/>
      <c r="E19" s="232"/>
      <c r="F19" s="233"/>
      <c r="G19" s="234"/>
      <c r="H19" s="218" t="s">
        <v>54</v>
      </c>
      <c r="I19" s="220"/>
      <c r="J19" s="43" t="s">
        <v>55</v>
      </c>
      <c r="K19" s="52" t="s">
        <v>56</v>
      </c>
    </row>
    <row r="20" spans="2:11" ht="16.2" thickBot="1" x14ac:dyDescent="0.35">
      <c r="B20" s="215"/>
      <c r="C20" s="216"/>
      <c r="D20" s="216"/>
      <c r="E20" s="217"/>
      <c r="F20" s="218" t="s">
        <v>57</v>
      </c>
      <c r="G20" s="219"/>
      <c r="H20" s="219"/>
      <c r="I20" s="219"/>
      <c r="J20" s="220"/>
      <c r="K20" s="51">
        <f>K18</f>
        <v>0</v>
      </c>
    </row>
    <row r="21" spans="2:11" ht="16.2" thickBot="1" x14ac:dyDescent="0.35">
      <c r="B21" s="221"/>
      <c r="C21" s="222"/>
      <c r="D21" s="222"/>
      <c r="E21" s="223"/>
      <c r="F21" s="218" t="s">
        <v>80</v>
      </c>
      <c r="G21" s="219"/>
      <c r="H21" s="219"/>
      <c r="I21" s="219"/>
      <c r="J21" s="220"/>
      <c r="K21" s="52">
        <f>H18*J18</f>
        <v>0</v>
      </c>
    </row>
    <row r="22" spans="2:11" ht="29.1" customHeight="1" thickBot="1" x14ac:dyDescent="0.35">
      <c r="B22" s="224" t="s">
        <v>76</v>
      </c>
      <c r="C22" s="225"/>
      <c r="D22" s="225"/>
      <c r="E22" s="226"/>
      <c r="F22" s="227" t="s">
        <v>58</v>
      </c>
      <c r="G22" s="228"/>
      <c r="H22" s="228"/>
      <c r="I22" s="228"/>
      <c r="J22" s="229"/>
      <c r="K22" s="53">
        <f>K20+K21</f>
        <v>0</v>
      </c>
    </row>
    <row r="23" spans="2:11" ht="25.95" customHeight="1" thickBot="1" x14ac:dyDescent="0.35">
      <c r="B23" s="197">
        <f>RICHIESTA!C38</f>
        <v>0</v>
      </c>
      <c r="C23" s="198"/>
      <c r="D23" s="198"/>
      <c r="E23" s="198"/>
      <c r="F23" s="198"/>
      <c r="G23" s="198"/>
      <c r="H23" s="199"/>
      <c r="I23" s="200" t="s">
        <v>59</v>
      </c>
      <c r="J23" s="201"/>
      <c r="K23" s="202"/>
    </row>
    <row r="24" spans="2:11" ht="19.5" customHeight="1" x14ac:dyDescent="0.3">
      <c r="B24" s="191" t="s">
        <v>60</v>
      </c>
      <c r="C24" s="192"/>
      <c r="D24" s="192"/>
      <c r="E24" s="192"/>
      <c r="F24" s="192"/>
      <c r="G24" s="192"/>
      <c r="H24" s="193"/>
      <c r="I24" s="206" t="s">
        <v>61</v>
      </c>
      <c r="J24" s="207"/>
      <c r="K24" s="208"/>
    </row>
    <row r="25" spans="2:11" ht="30.6" customHeight="1" thickBot="1" x14ac:dyDescent="0.35">
      <c r="B25" s="203"/>
      <c r="C25" s="204"/>
      <c r="D25" s="204"/>
      <c r="E25" s="204"/>
      <c r="F25" s="204"/>
      <c r="G25" s="204"/>
      <c r="H25" s="205"/>
      <c r="I25" s="209" t="s">
        <v>74</v>
      </c>
      <c r="J25" s="210"/>
      <c r="K25" s="211"/>
    </row>
    <row r="26" spans="2:11" ht="15" customHeight="1" thickBot="1" x14ac:dyDescent="0.35">
      <c r="B26" s="212" t="s">
        <v>62</v>
      </c>
      <c r="C26" s="213"/>
      <c r="D26" s="213"/>
      <c r="E26" s="213"/>
      <c r="F26" s="213"/>
      <c r="G26" s="213"/>
      <c r="H26" s="213"/>
      <c r="I26" s="213"/>
      <c r="J26" s="213"/>
      <c r="K26" s="214"/>
    </row>
    <row r="27" spans="2:11" ht="23.1" customHeight="1" x14ac:dyDescent="0.3">
      <c r="B27" s="179" t="s">
        <v>63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ht="49.2" customHeight="1" x14ac:dyDescent="0.3">
      <c r="B28" s="182" t="s">
        <v>64</v>
      </c>
      <c r="C28" s="183"/>
      <c r="D28" s="183"/>
      <c r="E28" s="183"/>
      <c r="F28" s="183"/>
      <c r="G28" s="183"/>
      <c r="H28" s="183"/>
      <c r="I28" s="183"/>
      <c r="J28" s="183"/>
      <c r="K28" s="184"/>
    </row>
    <row r="29" spans="2:11" ht="34.5" customHeight="1" x14ac:dyDescent="0.3">
      <c r="B29" s="185" t="s">
        <v>65</v>
      </c>
      <c r="C29" s="186"/>
      <c r="D29" s="186"/>
      <c r="E29" s="186"/>
      <c r="F29" s="186"/>
      <c r="G29" s="186"/>
      <c r="H29" s="186"/>
      <c r="I29" s="186"/>
      <c r="J29" s="186"/>
      <c r="K29" s="187"/>
    </row>
    <row r="30" spans="2:11" ht="23.1" customHeight="1" thickBot="1" x14ac:dyDescent="0.35">
      <c r="B30" s="188" t="s">
        <v>66</v>
      </c>
      <c r="C30" s="189"/>
      <c r="D30" s="189"/>
      <c r="E30" s="189"/>
      <c r="F30" s="189"/>
      <c r="G30" s="189"/>
      <c r="H30" s="189"/>
      <c r="I30" s="189"/>
      <c r="J30" s="189"/>
      <c r="K30" s="190"/>
    </row>
    <row r="31" spans="2:11" x14ac:dyDescent="0.3">
      <c r="B31" s="191" t="s">
        <v>67</v>
      </c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34.5" customHeight="1" thickBot="1" x14ac:dyDescent="0.35">
      <c r="B32" s="194" t="s">
        <v>68</v>
      </c>
      <c r="C32" s="195"/>
      <c r="D32" s="195"/>
      <c r="E32" s="195"/>
      <c r="F32" s="195"/>
      <c r="G32" s="195"/>
      <c r="H32" s="195"/>
      <c r="I32" s="195"/>
      <c r="J32" s="195"/>
      <c r="K32" s="196"/>
    </row>
    <row r="34" spans="8:11" x14ac:dyDescent="0.3">
      <c r="H34" s="174" t="s">
        <v>75</v>
      </c>
      <c r="I34" s="174"/>
      <c r="J34" s="174"/>
      <c r="K34" s="174"/>
    </row>
    <row r="35" spans="8:11" x14ac:dyDescent="0.3">
      <c r="H35" s="44"/>
      <c r="I35" s="44"/>
      <c r="J35" s="44"/>
      <c r="K35" s="44"/>
    </row>
    <row r="36" spans="8:11" x14ac:dyDescent="0.3">
      <c r="H36" s="174" t="s">
        <v>69</v>
      </c>
      <c r="I36" s="174"/>
      <c r="J36" s="174"/>
      <c r="K36" s="174"/>
    </row>
    <row r="37" spans="8:11" x14ac:dyDescent="0.3">
      <c r="H37" s="174" t="s">
        <v>48</v>
      </c>
      <c r="I37" s="174"/>
      <c r="J37" s="174"/>
      <c r="K37" s="174"/>
    </row>
  </sheetData>
  <mergeCells count="46"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  <mergeCell ref="B18:E18"/>
    <mergeCell ref="F18:G18"/>
    <mergeCell ref="H18:I18"/>
    <mergeCell ref="B19:E19"/>
    <mergeCell ref="F19:G19"/>
    <mergeCell ref="H19:I19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2025-01-23T15:20:24Z</dcterms:modified>
</cp:coreProperties>
</file>