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PNRR-CN-MOST\"/>
    </mc:Choice>
  </mc:AlternateContent>
  <bookViews>
    <workbookView xWindow="6756" yWindow="0" windowWidth="21600" windowHeight="16308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ORDINE!$B$1:$K$36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G72" i="2" l="1"/>
  <c r="N54" i="2"/>
  <c r="K53" i="2"/>
  <c r="D58" i="1"/>
  <c r="K54" i="2"/>
  <c r="G54" i="2"/>
  <c r="B21" i="3"/>
  <c r="J16" i="3"/>
  <c r="C11" i="3"/>
  <c r="H70" i="2"/>
  <c r="I72" i="2"/>
  <c r="C72" i="2"/>
  <c r="M44" i="2"/>
  <c r="J44" i="2"/>
  <c r="G13" i="2"/>
  <c r="H41" i="2"/>
  <c r="C10" i="3"/>
  <c r="H16" i="3"/>
  <c r="B16" i="3"/>
  <c r="G9" i="3"/>
  <c r="G7" i="3"/>
  <c r="G6" i="3"/>
  <c r="H44" i="2"/>
  <c r="H43" i="2"/>
  <c r="H42" i="2"/>
  <c r="K19" i="3" l="1"/>
  <c r="I67" i="2"/>
  <c r="G70" i="2" s="1"/>
  <c r="K16" i="3"/>
  <c r="K18" i="3" s="1"/>
  <c r="K20" i="3" l="1"/>
</calcChain>
</file>

<file path=xl/sharedStrings.xml><?xml version="1.0" encoding="utf-8"?>
<sst xmlns="http://schemas.openxmlformats.org/spreadsheetml/2006/main" count="116" uniqueCount="109">
  <si>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</si>
  <si>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</si>
  <si>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</si>
  <si>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</si>
  <si>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</si>
  <si>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</si>
  <si>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</si>
  <si>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</si>
  <si>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</si>
  <si>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</si>
  <si>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</si>
  <si>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</si>
  <si>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</si>
  <si>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</si>
  <si>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</si>
  <si>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</si>
  <si>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</si>
  <si>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</si>
  <si>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</si>
  <si>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</si>
  <si>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</si>
  <si>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</si>
  <si>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</si>
  <si>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</si>
  <si>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</si>
  <si>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</si>
  <si>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</si>
  <si>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</si>
  <si>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</si>
  <si>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</si>
  <si>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</si>
  <si>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</si>
  <si>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</si>
  <si>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</si>
  <si>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</si>
  <si>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</si>
  <si>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</si>
  <si>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</si>
  <si>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</si>
  <si>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</si>
  <si>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</si>
  <si>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</si>
  <si>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</si>
  <si>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</si>
  <si>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</si>
  <si>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</si>
  <si>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</si>
  <si>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</si>
  <si>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</si>
  <si>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</si>
  <si>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</si>
  <si>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</si>
  <si>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</si>
  <si>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</si>
  <si>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</si>
  <si>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</si>
  <si>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</si>
  <si>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</si>
  <si>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</si>
  <si>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</si>
  <si>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</si>
  <si>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</si>
  <si>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</si>
  <si>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</si>
  <si>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</si>
  <si>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</si>
  <si>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</si>
  <si>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</si>
  <si>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</si>
  <si>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</si>
  <si>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</si>
  <si>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</si>
  <si>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</si>
  <si>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</si>
  <si>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</si>
  <si>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</si>
  <si>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</si>
  <si>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</si>
  <si>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</si>
  <si>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</si>
  <si>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</si>
  <si>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</si>
  <si>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</si>
  <si>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</si>
  <si>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</si>
  <si>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</si>
  <si>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</si>
  <si>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</si>
  <si>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</si>
  <si>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</si>
  <si>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</si>
  <si>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</si>
  <si>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</si>
  <si>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</si>
  <si>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</si>
  <si>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</si>
  <si>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</si>
  <si>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</si>
  <si>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</si>
  <si>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</si>
  <si>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</si>
  <si>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</si>
  <si>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</si>
  <si>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</si>
  <si>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X</t>
  </si>
  <si>
    <t xml:space="preserve">B43C22000440001 </t>
  </si>
  <si>
    <t>PRR.AP004.003“Sustainable Mobility Center (Centro Nazionale per la Mobilità Sostenibile – 
CNMS (MOST)</t>
  </si>
  <si>
    <t>Stecca Giuseppe</t>
  </si>
  <si>
    <t>PRR.AP004.003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</si>
</sst>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3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1</xdr:row>
      <xdr:rowOff>44824</xdr:rowOff>
    </xdr:from>
    <xdr:to>
      <xdr:col>10</xdr:col>
      <xdr:colOff>28508</xdr:colOff>
      <xdr:row>2</xdr:row>
      <xdr:rowOff>788895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541" y="251012"/>
          <a:ext cx="9376249" cy="878542"/>
        </a:xfrm>
        <a:prstGeom prst="rect">
          <a:avLst/>
        </a:prstGeom>
      </xdr:spPr>
    </xdr:pic>
    <xdr:clientData/>
  </xdr:twoCellAnchor>
  <xdr:twoCellAnchor editAs="oneCell">
    <xdr:from>
      <xdr:col>9</xdr:col>
      <xdr:colOff>322729</xdr:colOff>
      <xdr:row>2</xdr:row>
      <xdr:rowOff>833717</xdr:rowOff>
    </xdr:from>
    <xdr:to>
      <xdr:col>9</xdr:col>
      <xdr:colOff>2341955</xdr:colOff>
      <xdr:row>2</xdr:row>
      <xdr:rowOff>1292822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0329" y="1174376"/>
          <a:ext cx="2019226" cy="459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1</xdr:col>
      <xdr:colOff>556260</xdr:colOff>
      <xdr:row>13</xdr:row>
      <xdr:rowOff>167642</xdr:rowOff>
    </xdr:from>
    <xdr:to>
      <xdr:col>18</xdr:col>
      <xdr:colOff>602615</xdr:colOff>
      <xdr:row>40</xdr:row>
      <xdr:rowOff>15240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165860" y="3368042"/>
          <a:ext cx="11643995" cy="478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129541</xdr:rowOff>
    </xdr:from>
    <xdr:to>
      <xdr:col>18</xdr:col>
      <xdr:colOff>46133</xdr:colOff>
      <xdr:row>3</xdr:row>
      <xdr:rowOff>480061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2421"/>
          <a:ext cx="10390283" cy="716280"/>
        </a:xfrm>
        <a:prstGeom prst="rect">
          <a:avLst/>
        </a:prstGeom>
      </xdr:spPr>
    </xdr:pic>
    <xdr:clientData/>
  </xdr:twoCellAnchor>
  <xdr:twoCellAnchor editAs="oneCell">
    <xdr:from>
      <xdr:col>14</xdr:col>
      <xdr:colOff>548640</xdr:colOff>
      <xdr:row>3</xdr:row>
      <xdr:rowOff>502920</xdr:rowOff>
    </xdr:from>
    <xdr:to>
      <xdr:col>18</xdr:col>
      <xdr:colOff>76126</xdr:colOff>
      <xdr:row>4</xdr:row>
      <xdr:rowOff>222885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4140" y="1051560"/>
          <a:ext cx="2019226" cy="459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2</xdr:row>
      <xdr:rowOff>108002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  <xdr:twoCellAnchor editAs="oneCell">
    <xdr:from>
      <xdr:col>8</xdr:col>
      <xdr:colOff>95698</xdr:colOff>
      <xdr:row>1</xdr:row>
      <xdr:rowOff>920452</xdr:rowOff>
    </xdr:from>
    <xdr:to>
      <xdr:col>10</xdr:col>
      <xdr:colOff>895724</xdr:colOff>
      <xdr:row>1</xdr:row>
      <xdr:rowOff>1379557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74522" y="1099746"/>
          <a:ext cx="2019226" cy="459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zoomScale="85" zoomScaleNormal="85" workbookViewId="0">
      <selection activeCell="D15" sqref="D15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95" t="s">
        <v>22</v>
      </c>
      <c r="D9" s="95"/>
      <c r="E9" s="95"/>
      <c r="F9" s="95"/>
      <c r="G9" s="95"/>
      <c r="H9" s="95"/>
      <c r="I9" s="95"/>
      <c r="J9" s="95"/>
      <c r="K9" s="8"/>
    </row>
    <row r="10" spans="2:11" ht="16.2" customHeight="1" x14ac:dyDescent="0.35">
      <c r="B10" s="6"/>
      <c r="C10" s="9"/>
      <c r="D10" s="7"/>
      <c r="E10" s="96" t="s">
        <v>20</v>
      </c>
      <c r="F10" s="96"/>
      <c r="G10" s="96"/>
      <c r="H10" s="96"/>
      <c r="I10" s="96"/>
      <c r="J10" s="96"/>
      <c r="K10" s="8"/>
    </row>
    <row r="11" spans="2:11" ht="16.5" customHeight="1" x14ac:dyDescent="0.35">
      <c r="B11" s="10"/>
      <c r="C11" s="98" t="s">
        <v>13</v>
      </c>
      <c r="D11" s="99"/>
      <c r="E11" s="97"/>
      <c r="F11" s="97"/>
      <c r="G11" s="97" t="s">
        <v>107</v>
      </c>
      <c r="H11" s="97"/>
      <c r="I11" s="97"/>
      <c r="J11" s="97"/>
      <c r="K11" s="8"/>
    </row>
    <row r="12" spans="2:11" ht="16.5" customHeight="1" x14ac:dyDescent="0.35">
      <c r="B12" s="10"/>
      <c r="C12" s="98" t="s">
        <v>14</v>
      </c>
      <c r="D12" s="99"/>
      <c r="E12" s="97"/>
      <c r="F12" s="97"/>
      <c r="G12" s="97" t="s">
        <v>107</v>
      </c>
      <c r="H12" s="97"/>
      <c r="I12" s="97"/>
      <c r="J12" s="97"/>
      <c r="K12" s="8"/>
    </row>
    <row r="13" spans="2:11" ht="48.75" customHeight="1" x14ac:dyDescent="0.35">
      <c r="B13" s="10"/>
      <c r="C13" s="119" t="s">
        <v>100</v>
      </c>
      <c r="D13" s="120"/>
      <c r="E13" s="123" t="s">
        <v>108</v>
      </c>
      <c r="F13" s="124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21" t="s">
        <v>101</v>
      </c>
      <c r="D14" s="122"/>
      <c r="E14" s="101" t="s">
        <v>106</v>
      </c>
      <c r="F14" s="102"/>
      <c r="G14" s="102"/>
      <c r="H14" s="102"/>
      <c r="I14" s="102"/>
      <c r="J14" s="103"/>
      <c r="K14" s="8"/>
    </row>
    <row r="15" spans="2:11" ht="17.7" customHeight="1" x14ac:dyDescent="0.35">
      <c r="B15" s="10"/>
      <c r="C15" s="35" t="s">
        <v>28</v>
      </c>
      <c r="D15" s="64" t="s">
        <v>105</v>
      </c>
      <c r="E15" s="90"/>
      <c r="F15" s="90"/>
      <c r="G15" s="90"/>
      <c r="H15" s="90"/>
      <c r="I15" s="90"/>
      <c r="J15" s="104"/>
      <c r="K15" s="8"/>
    </row>
    <row r="16" spans="2:11" ht="9" customHeight="1" x14ac:dyDescent="0.35">
      <c r="B16" s="10"/>
      <c r="C16" s="102"/>
      <c r="D16" s="102"/>
      <c r="E16" s="102"/>
      <c r="F16" s="102"/>
      <c r="G16" s="102"/>
      <c r="H16" s="102"/>
      <c r="I16" s="102"/>
      <c r="J16" s="102"/>
      <c r="K16" s="8"/>
    </row>
    <row r="17" spans="2:11" ht="15" customHeight="1" x14ac:dyDescent="0.35">
      <c r="B17" s="10"/>
      <c r="C17" s="100" t="s">
        <v>15</v>
      </c>
      <c r="D17" s="100"/>
      <c r="E17" s="100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01"/>
      <c r="D18" s="102"/>
      <c r="E18" s="103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05"/>
      <c r="D19" s="90"/>
      <c r="E19" s="104"/>
      <c r="F19" s="11"/>
      <c r="G19" s="11"/>
      <c r="I19" s="12" t="s">
        <v>11</v>
      </c>
      <c r="J19" s="13" t="s">
        <v>104</v>
      </c>
      <c r="K19" s="8"/>
    </row>
    <row r="20" spans="2:11" ht="15" customHeight="1" x14ac:dyDescent="0.35">
      <c r="B20" s="10"/>
      <c r="C20" s="105"/>
      <c r="D20" s="90"/>
      <c r="E20" s="104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05"/>
      <c r="D21" s="90"/>
      <c r="E21" s="104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06"/>
      <c r="D22" s="91"/>
      <c r="E22" s="107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97"/>
      <c r="E23" s="97"/>
      <c r="F23" s="110" t="s">
        <v>85</v>
      </c>
      <c r="G23" s="111"/>
      <c r="H23" s="111"/>
      <c r="I23" s="111"/>
      <c r="J23" s="112"/>
      <c r="K23" s="8"/>
    </row>
    <row r="24" spans="2:11" ht="16.5" customHeight="1" x14ac:dyDescent="0.35">
      <c r="B24" s="10"/>
      <c r="C24" s="113" t="s">
        <v>99</v>
      </c>
      <c r="D24" s="114"/>
      <c r="E24" s="115"/>
      <c r="F24" s="66"/>
      <c r="G24" s="116" t="s">
        <v>86</v>
      </c>
      <c r="H24" s="117"/>
      <c r="I24" s="118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08" t="s">
        <v>17</v>
      </c>
      <c r="D26" s="108"/>
      <c r="E26" s="108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128"/>
      <c r="D27" s="129"/>
      <c r="E27" s="129"/>
      <c r="F27" s="129"/>
      <c r="G27" s="129"/>
      <c r="H27" s="129"/>
      <c r="I27" s="129"/>
      <c r="J27" s="130"/>
      <c r="K27" s="8"/>
    </row>
    <row r="28" spans="2:11" ht="19.5" customHeight="1" x14ac:dyDescent="0.35">
      <c r="B28" s="10"/>
      <c r="C28" s="131"/>
      <c r="D28" s="132"/>
      <c r="E28" s="132"/>
      <c r="F28" s="132"/>
      <c r="G28" s="132"/>
      <c r="H28" s="132"/>
      <c r="I28" s="132"/>
      <c r="J28" s="133"/>
      <c r="K28" s="8"/>
    </row>
    <row r="29" spans="2:11" ht="8.1" customHeight="1" x14ac:dyDescent="0.35">
      <c r="B29" s="10"/>
      <c r="C29" s="134"/>
      <c r="D29" s="135"/>
      <c r="E29" s="135"/>
      <c r="F29" s="135"/>
      <c r="G29" s="135"/>
      <c r="H29" s="135"/>
      <c r="I29" s="135"/>
      <c r="J29" s="136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09" t="s">
        <v>83</v>
      </c>
      <c r="D32" s="109"/>
      <c r="E32" s="109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123"/>
      <c r="D34" s="137"/>
      <c r="E34" s="137"/>
      <c r="F34" s="137"/>
      <c r="G34" s="137"/>
      <c r="H34" s="137"/>
      <c r="I34" s="137"/>
      <c r="J34" s="124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125"/>
      <c r="D36" s="126"/>
      <c r="E36" s="126"/>
      <c r="F36" s="126"/>
      <c r="G36" s="126"/>
      <c r="H36" s="126"/>
      <c r="I36" s="126"/>
      <c r="J36" s="127"/>
      <c r="K36" s="8"/>
    </row>
    <row r="37" spans="2:11" ht="24.45" customHeight="1" x14ac:dyDescent="0.35">
      <c r="B37" s="10"/>
      <c r="C37" s="147" t="s">
        <v>94</v>
      </c>
      <c r="D37" s="147"/>
      <c r="E37" s="147"/>
      <c r="F37" s="147"/>
      <c r="G37" s="147"/>
      <c r="H37" s="147"/>
      <c r="I37" s="147"/>
      <c r="J37" s="147"/>
      <c r="K37" s="8"/>
    </row>
    <row r="38" spans="2:11" ht="45" customHeight="1" x14ac:dyDescent="0.35">
      <c r="B38" s="10"/>
      <c r="C38" s="148"/>
      <c r="D38" s="148"/>
      <c r="E38" s="148"/>
      <c r="F38" s="148"/>
      <c r="G38" s="148"/>
      <c r="H38" s="148"/>
      <c r="I38" s="148"/>
      <c r="J38" s="148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84"/>
      <c r="E40" s="84"/>
      <c r="F40" s="84"/>
      <c r="G40" s="84"/>
      <c r="H40" s="84"/>
      <c r="I40" s="84"/>
      <c r="J40" s="84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94"/>
      <c r="E42" s="94"/>
      <c r="F42" s="94"/>
      <c r="G42" s="94"/>
      <c r="H42" s="94"/>
      <c r="I42" s="94"/>
      <c r="J42" s="94"/>
      <c r="K42" s="8"/>
    </row>
    <row r="43" spans="2:11" ht="17.7" customHeight="1" x14ac:dyDescent="0.35">
      <c r="B43" s="10"/>
      <c r="C43" s="17" t="s">
        <v>5</v>
      </c>
      <c r="D43" s="84"/>
      <c r="E43" s="84"/>
      <c r="F43" s="84"/>
      <c r="G43" s="84"/>
      <c r="H43" s="84"/>
      <c r="I43" s="84"/>
      <c r="J43" s="84"/>
      <c r="K43" s="8"/>
    </row>
    <row r="44" spans="2:11" ht="17.7" customHeight="1" x14ac:dyDescent="0.35">
      <c r="B44" s="10"/>
      <c r="C44" s="17" t="s">
        <v>7</v>
      </c>
      <c r="D44" s="85"/>
      <c r="E44" s="86"/>
      <c r="F44" s="86"/>
      <c r="G44" s="86"/>
      <c r="H44" s="86"/>
      <c r="I44" s="86"/>
      <c r="J44" s="87"/>
      <c r="K44" s="8"/>
    </row>
    <row r="45" spans="2:11" ht="17.7" customHeight="1" x14ac:dyDescent="0.35">
      <c r="B45" s="10"/>
      <c r="C45" s="17" t="s">
        <v>6</v>
      </c>
      <c r="D45" s="88"/>
      <c r="E45" s="89"/>
      <c r="F45" s="89"/>
      <c r="G45" s="89"/>
      <c r="H45" s="89"/>
      <c r="I45" s="89"/>
      <c r="J45" s="89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82" t="s">
        <v>12</v>
      </c>
      <c r="D47" s="82"/>
      <c r="E47" s="32"/>
      <c r="F47" s="82" t="s">
        <v>12</v>
      </c>
      <c r="G47" s="82"/>
      <c r="H47" s="82"/>
      <c r="I47" s="82"/>
      <c r="J47" s="82"/>
      <c r="K47" s="33"/>
    </row>
    <row r="48" spans="2:11" s="34" customFormat="1" ht="10.199999999999999" customHeight="1" x14ac:dyDescent="0.35">
      <c r="B48" s="31"/>
      <c r="C48" s="83" t="s">
        <v>13</v>
      </c>
      <c r="D48" s="83"/>
      <c r="E48" s="32"/>
      <c r="F48" s="83" t="s">
        <v>14</v>
      </c>
      <c r="G48" s="83"/>
      <c r="H48" s="83"/>
      <c r="I48" s="83"/>
      <c r="J48" s="83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81" t="s">
        <v>9</v>
      </c>
      <c r="G53" s="81"/>
      <c r="H53" s="81"/>
      <c r="I53" s="81"/>
      <c r="J53" s="81"/>
      <c r="K53" s="8"/>
    </row>
    <row r="54" spans="2:12" ht="15" customHeight="1" x14ac:dyDescent="0.35">
      <c r="B54" s="10"/>
      <c r="C54" s="28"/>
      <c r="D54" s="92" t="s">
        <v>31</v>
      </c>
      <c r="E54" s="29"/>
      <c r="F54" s="90" t="s">
        <v>10</v>
      </c>
      <c r="G54" s="90"/>
      <c r="H54" s="90"/>
      <c r="I54" s="90"/>
      <c r="J54" s="90"/>
      <c r="K54" s="8"/>
    </row>
    <row r="55" spans="2:12" ht="15" customHeight="1" x14ac:dyDescent="0.35">
      <c r="B55" s="10"/>
      <c r="D55" s="93"/>
      <c r="E55" s="30"/>
      <c r="F55" s="91" t="s">
        <v>21</v>
      </c>
      <c r="G55" s="91"/>
      <c r="H55" s="91"/>
      <c r="I55" s="91"/>
      <c r="J55" s="91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138"/>
      <c r="G56" s="139"/>
      <c r="H56" s="139"/>
      <c r="I56" s="139"/>
      <c r="J56" s="140"/>
      <c r="K56" s="8"/>
    </row>
    <row r="57" spans="2:12" ht="16.2" customHeight="1" x14ac:dyDescent="0.35">
      <c r="B57" s="10"/>
      <c r="C57" s="12" t="s">
        <v>27</v>
      </c>
      <c r="D57" s="13"/>
      <c r="E57" s="11"/>
      <c r="F57" s="141"/>
      <c r="G57" s="142"/>
      <c r="H57" s="142"/>
      <c r="I57" s="142"/>
      <c r="J57" s="143"/>
      <c r="K57" s="8"/>
      <c r="L57" s="2"/>
    </row>
    <row r="58" spans="2:12" ht="16.2" customHeight="1" x14ac:dyDescent="0.35">
      <c r="B58" s="10"/>
      <c r="C58" s="12" t="s">
        <v>28</v>
      </c>
      <c r="D58" s="13" t="str">
        <f>D15</f>
        <v xml:space="preserve">B43C22000440001 </v>
      </c>
      <c r="E58" s="11"/>
      <c r="F58" s="141"/>
      <c r="G58" s="142"/>
      <c r="H58" s="142"/>
      <c r="I58" s="142"/>
      <c r="J58" s="143"/>
      <c r="K58" s="8"/>
    </row>
    <row r="59" spans="2:12" ht="16.2" customHeight="1" x14ac:dyDescent="0.35">
      <c r="B59" s="10"/>
      <c r="C59" s="12" t="s">
        <v>29</v>
      </c>
      <c r="D59" s="13"/>
      <c r="E59" s="11"/>
      <c r="F59" s="141"/>
      <c r="G59" s="142"/>
      <c r="H59" s="142"/>
      <c r="I59" s="142"/>
      <c r="J59" s="143"/>
      <c r="K59" s="8"/>
    </row>
    <row r="60" spans="2:12" ht="16.2" customHeight="1" x14ac:dyDescent="0.35">
      <c r="B60" s="6"/>
      <c r="C60" s="57" t="s">
        <v>78</v>
      </c>
      <c r="D60" s="58"/>
      <c r="E60" s="7"/>
      <c r="F60" s="144"/>
      <c r="G60" s="145"/>
      <c r="H60" s="145"/>
      <c r="I60" s="145"/>
      <c r="J60" s="146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81" t="s">
        <v>34</v>
      </c>
      <c r="D62" s="81"/>
      <c r="E62" s="81"/>
      <c r="F62" s="81"/>
      <c r="G62" s="81"/>
      <c r="H62" s="81"/>
      <c r="I62" s="81"/>
      <c r="J62" s="81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36:J36"/>
    <mergeCell ref="D23:E23"/>
    <mergeCell ref="C27:J29"/>
    <mergeCell ref="C34:J34"/>
    <mergeCell ref="F56:J60"/>
    <mergeCell ref="C37:J37"/>
    <mergeCell ref="C38:J38"/>
    <mergeCell ref="C12:D12"/>
    <mergeCell ref="C13:D13"/>
    <mergeCell ref="C14:D14"/>
    <mergeCell ref="E12:F12"/>
    <mergeCell ref="C16:J16"/>
    <mergeCell ref="G12:J12"/>
    <mergeCell ref="E13:F13"/>
    <mergeCell ref="C17:E17"/>
    <mergeCell ref="E14:J15"/>
    <mergeCell ref="C18:E22"/>
    <mergeCell ref="C26:E26"/>
    <mergeCell ref="C32:E32"/>
    <mergeCell ref="F23:J23"/>
    <mergeCell ref="C24:E24"/>
    <mergeCell ref="G24:I24"/>
    <mergeCell ref="C9:J9"/>
    <mergeCell ref="E10:F10"/>
    <mergeCell ref="G10:J10"/>
    <mergeCell ref="E11:F11"/>
    <mergeCell ref="G11:J11"/>
    <mergeCell ref="C11:D11"/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40" zoomScaleNormal="100" workbookViewId="0">
      <selection activeCell="C11" sqref="C11:S11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49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1"/>
    </row>
    <row r="3" spans="3:19" x14ac:dyDescent="0.3">
      <c r="C3" s="152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4"/>
    </row>
    <row r="4" spans="3:19" ht="58.5" customHeight="1" x14ac:dyDescent="0.3">
      <c r="C4" s="152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4"/>
    </row>
    <row r="5" spans="3:19" ht="25.2" customHeight="1" x14ac:dyDescent="0.3">
      <c r="C5" s="155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7"/>
    </row>
    <row r="6" spans="3:19" x14ac:dyDescent="0.3"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3:19" x14ac:dyDescent="0.3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3:19" x14ac:dyDescent="0.3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3:19" x14ac:dyDescent="0.3"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1" spans="3:19" ht="23.4" x14ac:dyDescent="0.45">
      <c r="C11" s="158" t="s">
        <v>35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70" t="s">
        <v>47</v>
      </c>
      <c r="D41" s="170"/>
      <c r="E41" s="170"/>
      <c r="F41" s="170"/>
      <c r="G41" s="170"/>
      <c r="H41" s="165" t="str">
        <f>RICHIESTA!G11</f>
        <v>Stecca Giuseppe</v>
      </c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7"/>
    </row>
    <row r="42" spans="3:19" ht="19.5" customHeight="1" x14ac:dyDescent="0.3">
      <c r="C42" s="171" t="s">
        <v>42</v>
      </c>
      <c r="D42" s="171"/>
      <c r="E42" s="171"/>
      <c r="F42" s="171"/>
      <c r="G42" s="171"/>
      <c r="H42" s="162">
        <f>RICHIESTA!C18</f>
        <v>0</v>
      </c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</row>
    <row r="43" spans="3:19" ht="16.5" customHeight="1" x14ac:dyDescent="0.3">
      <c r="C43" s="170" t="s">
        <v>37</v>
      </c>
      <c r="D43" s="170"/>
      <c r="E43" s="170"/>
      <c r="F43" s="170"/>
      <c r="G43" s="170"/>
      <c r="H43" s="163" t="str">
        <f>RICHIESTA!E14</f>
        <v>PRR.AP004.003“Sustainable Mobility Center (Centro Nazionale per la Mobilità Sostenibile – 
CNMS (MOST)</v>
      </c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3:19" x14ac:dyDescent="0.3">
      <c r="C44" s="171" t="s">
        <v>38</v>
      </c>
      <c r="D44" s="171"/>
      <c r="E44" s="171"/>
      <c r="F44" s="171"/>
      <c r="G44" s="171"/>
      <c r="H44" s="69">
        <f>RICHIESTA!D23</f>
        <v>0</v>
      </c>
      <c r="I44" s="70" t="s">
        <v>87</v>
      </c>
      <c r="J44" s="164">
        <f>RICHIESTA!F24</f>
        <v>0</v>
      </c>
      <c r="K44" s="164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68" t="str">
        <f>RICHIESTA!E13</f>
        <v>PRR.AP004.003</v>
      </c>
      <c r="L53" s="168"/>
      <c r="M53" s="168"/>
      <c r="N53" s="168"/>
      <c r="O53" s="168"/>
      <c r="P53" s="168"/>
      <c r="Q53" s="168"/>
      <c r="R53" s="168"/>
      <c r="S53" s="168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69" t="str">
        <f>RICHIESTA!D15</f>
        <v xml:space="preserve">B43C22000440001 </v>
      </c>
      <c r="O54" s="169"/>
    </row>
    <row r="58" spans="3:19" ht="5.7" customHeight="1" x14ac:dyDescent="0.3"/>
    <row r="67" spans="3:19" x14ac:dyDescent="0.3">
      <c r="C67" s="159" t="s">
        <v>43</v>
      </c>
      <c r="D67" s="159"/>
      <c r="E67" s="159"/>
      <c r="F67" s="159"/>
      <c r="G67" s="159"/>
      <c r="H67" s="159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0" t="s">
        <v>40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</row>
    <row r="70" spans="3:19" x14ac:dyDescent="0.3">
      <c r="C70" s="161" t="s">
        <v>44</v>
      </c>
      <c r="D70" s="161"/>
      <c r="E70" s="161"/>
      <c r="F70" s="161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3" t="s">
        <v>103</v>
      </c>
      <c r="E72" s="153"/>
      <c r="F72" s="153"/>
      <c r="G72" s="62" t="str">
        <f>RICHIESTA!E13</f>
        <v>PRR.AP004.003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D72:F72"/>
    <mergeCell ref="C6:O9"/>
    <mergeCell ref="C43:G43"/>
    <mergeCell ref="C42:G42"/>
    <mergeCell ref="C41:G41"/>
    <mergeCell ref="C44:G44"/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5"/>
  <sheetViews>
    <sheetView showGridLines="0" topLeftCell="A16" zoomScale="85" zoomScaleNormal="85" workbookViewId="0">
      <selection activeCell="C11" sqref="C11:S11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1" ht="133.19999999999999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5" spans="2:11" ht="15" thickBot="1" x14ac:dyDescent="0.35">
      <c r="B5" s="172" t="s">
        <v>77</v>
      </c>
      <c r="C5" s="172"/>
      <c r="D5" s="172"/>
      <c r="E5" s="172"/>
      <c r="F5" s="172"/>
      <c r="G5" s="172"/>
      <c r="H5" s="172"/>
      <c r="I5" s="172"/>
      <c r="J5" s="172"/>
      <c r="K5" s="172"/>
    </row>
    <row r="6" spans="2:11" ht="28.2" customHeight="1" x14ac:dyDescent="0.3">
      <c r="B6" s="54" t="s">
        <v>70</v>
      </c>
      <c r="C6" s="174">
        <v>80054330586</v>
      </c>
      <c r="D6" s="174"/>
      <c r="E6" s="245" t="s">
        <v>73</v>
      </c>
      <c r="F6" s="246"/>
      <c r="G6" s="251">
        <f>RICHIESTA!D40</f>
        <v>0</v>
      </c>
      <c r="H6" s="252"/>
      <c r="I6" s="252"/>
      <c r="J6" s="252"/>
      <c r="K6" s="253"/>
    </row>
    <row r="7" spans="2:11" ht="21" customHeight="1" x14ac:dyDescent="0.3">
      <c r="B7" s="49" t="s">
        <v>79</v>
      </c>
      <c r="C7" s="174">
        <v>2118311006</v>
      </c>
      <c r="D7" s="174"/>
      <c r="E7" s="247"/>
      <c r="F7" s="248"/>
      <c r="G7" s="254">
        <f>RICHIESTA!D41</f>
        <v>0</v>
      </c>
      <c r="H7" s="255"/>
      <c r="I7" s="255"/>
      <c r="J7" s="255"/>
      <c r="K7" s="256"/>
    </row>
    <row r="8" spans="2:11" ht="21" customHeight="1" x14ac:dyDescent="0.3">
      <c r="B8" s="49" t="s">
        <v>91</v>
      </c>
      <c r="C8" s="174" t="s">
        <v>90</v>
      </c>
      <c r="D8" s="174"/>
      <c r="E8" s="247"/>
      <c r="F8" s="248"/>
      <c r="G8" s="73"/>
      <c r="H8" s="74"/>
      <c r="I8" s="74"/>
      <c r="J8" s="74"/>
      <c r="K8" s="75"/>
    </row>
    <row r="9" spans="2:11" ht="21" customHeight="1" x14ac:dyDescent="0.3">
      <c r="B9" s="49" t="s">
        <v>71</v>
      </c>
      <c r="C9" s="174">
        <f>RICHIESTA!D57</f>
        <v>0</v>
      </c>
      <c r="D9" s="174"/>
      <c r="E9" s="247"/>
      <c r="F9" s="248"/>
      <c r="G9" s="254">
        <f>RICHIESTA!D42</f>
        <v>0</v>
      </c>
      <c r="H9" s="255"/>
      <c r="I9" s="255"/>
      <c r="J9" s="255"/>
      <c r="K9" s="256"/>
    </row>
    <row r="10" spans="2:11" ht="21" customHeight="1" x14ac:dyDescent="0.3">
      <c r="B10" s="49" t="s">
        <v>81</v>
      </c>
      <c r="C10" s="260" t="str">
        <f>RICHIESTA!D15</f>
        <v xml:space="preserve">B43C22000440001 </v>
      </c>
      <c r="D10" s="261"/>
      <c r="E10" s="247"/>
      <c r="F10" s="248"/>
      <c r="G10" s="73"/>
      <c r="H10" s="74"/>
      <c r="I10" s="74"/>
      <c r="J10" s="74"/>
      <c r="K10" s="75"/>
    </row>
    <row r="11" spans="2:11" ht="21" customHeight="1" x14ac:dyDescent="0.3">
      <c r="B11" s="49" t="s">
        <v>72</v>
      </c>
      <c r="C11" s="174">
        <f>RICHIESTA!D60</f>
        <v>0</v>
      </c>
      <c r="D11" s="174"/>
      <c r="E11" s="247"/>
      <c r="F11" s="248"/>
      <c r="G11" s="254"/>
      <c r="H11" s="255"/>
      <c r="I11" s="255"/>
      <c r="J11" s="255"/>
      <c r="K11" s="256"/>
    </row>
    <row r="12" spans="2:11" ht="21" customHeight="1" thickBot="1" x14ac:dyDescent="0.35">
      <c r="B12" s="175"/>
      <c r="C12" s="176"/>
      <c r="D12" s="177"/>
      <c r="E12" s="249"/>
      <c r="F12" s="250"/>
      <c r="G12" s="257"/>
      <c r="H12" s="258"/>
      <c r="I12" s="258"/>
      <c r="J12" s="258"/>
      <c r="K12" s="259"/>
    </row>
    <row r="13" spans="2:11" s="50" customFormat="1" ht="48.75" customHeight="1" x14ac:dyDescent="0.3">
      <c r="B13" s="242" t="s">
        <v>92</v>
      </c>
      <c r="C13" s="243"/>
      <c r="D13" s="243"/>
      <c r="E13" s="243"/>
      <c r="F13" s="243"/>
      <c r="G13" s="243"/>
      <c r="H13" s="243"/>
      <c r="I13" s="243"/>
      <c r="J13" s="243"/>
      <c r="K13" s="244"/>
    </row>
    <row r="14" spans="2:11" s="50" customFormat="1" ht="36.6" customHeight="1" thickBot="1" x14ac:dyDescent="0.35">
      <c r="B14" s="242" t="s">
        <v>93</v>
      </c>
      <c r="C14" s="243"/>
      <c r="D14" s="243"/>
      <c r="E14" s="243"/>
      <c r="F14" s="243"/>
      <c r="G14" s="243"/>
      <c r="H14" s="243"/>
      <c r="I14" s="243"/>
      <c r="J14" s="243"/>
      <c r="K14" s="244"/>
    </row>
    <row r="15" spans="2:11" ht="15" thickBot="1" x14ac:dyDescent="0.35">
      <c r="B15" s="220" t="s">
        <v>49</v>
      </c>
      <c r="C15" s="221"/>
      <c r="D15" s="221"/>
      <c r="E15" s="222"/>
      <c r="F15" s="239" t="s">
        <v>50</v>
      </c>
      <c r="G15" s="240"/>
      <c r="H15" s="239" t="s">
        <v>51</v>
      </c>
      <c r="I15" s="241"/>
      <c r="J15" s="55" t="s">
        <v>52</v>
      </c>
      <c r="K15" s="56" t="s">
        <v>53</v>
      </c>
    </row>
    <row r="16" spans="2:11" ht="42.6" customHeight="1" thickBot="1" x14ac:dyDescent="0.35">
      <c r="B16" s="229">
        <f>RICHIESTA!C18</f>
        <v>0</v>
      </c>
      <c r="C16" s="230"/>
      <c r="D16" s="230"/>
      <c r="E16" s="231"/>
      <c r="F16" s="232">
        <v>1</v>
      </c>
      <c r="G16" s="233"/>
      <c r="H16" s="234">
        <f>RICHIESTA!D23</f>
        <v>0</v>
      </c>
      <c r="I16" s="235"/>
      <c r="J16" s="79">
        <f>RICHIESTA!J24</f>
        <v>0</v>
      </c>
      <c r="K16" s="51">
        <f>H16</f>
        <v>0</v>
      </c>
    </row>
    <row r="17" spans="2:11" ht="16.2" thickBot="1" x14ac:dyDescent="0.35">
      <c r="B17" s="236"/>
      <c r="C17" s="237"/>
      <c r="D17" s="237"/>
      <c r="E17" s="238"/>
      <c r="F17" s="232"/>
      <c r="G17" s="233"/>
      <c r="H17" s="217" t="s">
        <v>54</v>
      </c>
      <c r="I17" s="219"/>
      <c r="J17" s="43" t="s">
        <v>55</v>
      </c>
      <c r="K17" s="52" t="s">
        <v>56</v>
      </c>
    </row>
    <row r="18" spans="2:11" ht="16.2" thickBot="1" x14ac:dyDescent="0.35">
      <c r="B18" s="214"/>
      <c r="C18" s="215"/>
      <c r="D18" s="215"/>
      <c r="E18" s="216"/>
      <c r="F18" s="217" t="s">
        <v>57</v>
      </c>
      <c r="G18" s="218"/>
      <c r="H18" s="218"/>
      <c r="I18" s="218"/>
      <c r="J18" s="219"/>
      <c r="K18" s="51">
        <f>K16</f>
        <v>0</v>
      </c>
    </row>
    <row r="19" spans="2:11" ht="16.2" thickBot="1" x14ac:dyDescent="0.35">
      <c r="B19" s="220"/>
      <c r="C19" s="221"/>
      <c r="D19" s="221"/>
      <c r="E19" s="222"/>
      <c r="F19" s="217" t="s">
        <v>80</v>
      </c>
      <c r="G19" s="218"/>
      <c r="H19" s="218"/>
      <c r="I19" s="218"/>
      <c r="J19" s="219"/>
      <c r="K19" s="52">
        <f>H16*J16</f>
        <v>0</v>
      </c>
    </row>
    <row r="20" spans="2:11" ht="29.1" customHeight="1" thickBot="1" x14ac:dyDescent="0.35">
      <c r="B20" s="223" t="s">
        <v>76</v>
      </c>
      <c r="C20" s="224"/>
      <c r="D20" s="224"/>
      <c r="E20" s="225"/>
      <c r="F20" s="226" t="s">
        <v>58</v>
      </c>
      <c r="G20" s="227"/>
      <c r="H20" s="227"/>
      <c r="I20" s="227"/>
      <c r="J20" s="228"/>
      <c r="K20" s="53">
        <f>K18+K19</f>
        <v>0</v>
      </c>
    </row>
    <row r="21" spans="2:11" ht="25.95" customHeight="1" thickBot="1" x14ac:dyDescent="0.35">
      <c r="B21" s="196">
        <f>RICHIESTA!C38</f>
        <v>0</v>
      </c>
      <c r="C21" s="197"/>
      <c r="D21" s="197"/>
      <c r="E21" s="197"/>
      <c r="F21" s="197"/>
      <c r="G21" s="197"/>
      <c r="H21" s="198"/>
      <c r="I21" s="199" t="s">
        <v>59</v>
      </c>
      <c r="J21" s="200"/>
      <c r="K21" s="201"/>
    </row>
    <row r="22" spans="2:11" ht="19.5" customHeight="1" x14ac:dyDescent="0.3">
      <c r="B22" s="190" t="s">
        <v>60</v>
      </c>
      <c r="C22" s="191"/>
      <c r="D22" s="191"/>
      <c r="E22" s="191"/>
      <c r="F22" s="191"/>
      <c r="G22" s="191"/>
      <c r="H22" s="192"/>
      <c r="I22" s="205" t="s">
        <v>61</v>
      </c>
      <c r="J22" s="206"/>
      <c r="K22" s="207"/>
    </row>
    <row r="23" spans="2:11" ht="30.6" customHeight="1" thickBot="1" x14ac:dyDescent="0.35">
      <c r="B23" s="202"/>
      <c r="C23" s="203"/>
      <c r="D23" s="203"/>
      <c r="E23" s="203"/>
      <c r="F23" s="203"/>
      <c r="G23" s="203"/>
      <c r="H23" s="204"/>
      <c r="I23" s="208" t="s">
        <v>74</v>
      </c>
      <c r="J23" s="209"/>
      <c r="K23" s="210"/>
    </row>
    <row r="24" spans="2:11" ht="15" customHeight="1" thickBot="1" x14ac:dyDescent="0.35">
      <c r="B24" s="211" t="s">
        <v>62</v>
      </c>
      <c r="C24" s="212"/>
      <c r="D24" s="212"/>
      <c r="E24" s="212"/>
      <c r="F24" s="212"/>
      <c r="G24" s="212"/>
      <c r="H24" s="212"/>
      <c r="I24" s="212"/>
      <c r="J24" s="212"/>
      <c r="K24" s="213"/>
    </row>
    <row r="25" spans="2:11" ht="23.1" customHeight="1" x14ac:dyDescent="0.3">
      <c r="B25" s="178" t="s">
        <v>63</v>
      </c>
      <c r="C25" s="179"/>
      <c r="D25" s="179"/>
      <c r="E25" s="179"/>
      <c r="F25" s="179"/>
      <c r="G25" s="179"/>
      <c r="H25" s="179"/>
      <c r="I25" s="179"/>
      <c r="J25" s="179"/>
      <c r="K25" s="180"/>
    </row>
    <row r="26" spans="2:11" ht="49.2" customHeight="1" x14ac:dyDescent="0.3">
      <c r="B26" s="181" t="s">
        <v>64</v>
      </c>
      <c r="C26" s="182"/>
      <c r="D26" s="182"/>
      <c r="E26" s="182"/>
      <c r="F26" s="182"/>
      <c r="G26" s="182"/>
      <c r="H26" s="182"/>
      <c r="I26" s="182"/>
      <c r="J26" s="182"/>
      <c r="K26" s="183"/>
    </row>
    <row r="27" spans="2:11" ht="34.5" customHeight="1" x14ac:dyDescent="0.3">
      <c r="B27" s="184" t="s">
        <v>65</v>
      </c>
      <c r="C27" s="185"/>
      <c r="D27" s="185"/>
      <c r="E27" s="185"/>
      <c r="F27" s="185"/>
      <c r="G27" s="185"/>
      <c r="H27" s="185"/>
      <c r="I27" s="185"/>
      <c r="J27" s="185"/>
      <c r="K27" s="186"/>
    </row>
    <row r="28" spans="2:11" ht="23.1" customHeight="1" thickBot="1" x14ac:dyDescent="0.35">
      <c r="B28" s="187" t="s">
        <v>66</v>
      </c>
      <c r="C28" s="188"/>
      <c r="D28" s="188"/>
      <c r="E28" s="188"/>
      <c r="F28" s="188"/>
      <c r="G28" s="188"/>
      <c r="H28" s="188"/>
      <c r="I28" s="188"/>
      <c r="J28" s="188"/>
      <c r="K28" s="189"/>
    </row>
    <row r="29" spans="2:11" x14ac:dyDescent="0.3">
      <c r="B29" s="190" t="s">
        <v>67</v>
      </c>
      <c r="C29" s="191"/>
      <c r="D29" s="191"/>
      <c r="E29" s="191"/>
      <c r="F29" s="191"/>
      <c r="G29" s="191"/>
      <c r="H29" s="191"/>
      <c r="I29" s="191"/>
      <c r="J29" s="191"/>
      <c r="K29" s="192"/>
    </row>
    <row r="30" spans="2:11" ht="34.5" customHeight="1" thickBot="1" x14ac:dyDescent="0.35">
      <c r="B30" s="193" t="s">
        <v>68</v>
      </c>
      <c r="C30" s="194"/>
      <c r="D30" s="194"/>
      <c r="E30" s="194"/>
      <c r="F30" s="194"/>
      <c r="G30" s="194"/>
      <c r="H30" s="194"/>
      <c r="I30" s="194"/>
      <c r="J30" s="194"/>
      <c r="K30" s="195"/>
    </row>
    <row r="32" spans="2:11" x14ac:dyDescent="0.3">
      <c r="H32" s="173" t="s">
        <v>75</v>
      </c>
      <c r="I32" s="173"/>
      <c r="J32" s="173"/>
      <c r="K32" s="173"/>
    </row>
    <row r="33" spans="8:11" x14ac:dyDescent="0.3">
      <c r="H33" s="44"/>
      <c r="I33" s="44"/>
      <c r="J33" s="44"/>
      <c r="K33" s="44"/>
    </row>
    <row r="34" spans="8:11" x14ac:dyDescent="0.3">
      <c r="H34" s="173" t="s">
        <v>69</v>
      </c>
      <c r="I34" s="173"/>
      <c r="J34" s="173"/>
      <c r="K34" s="173"/>
    </row>
    <row r="35" spans="8:11" x14ac:dyDescent="0.3">
      <c r="H35" s="173" t="s">
        <v>48</v>
      </c>
      <c r="I35" s="173"/>
      <c r="J35" s="173"/>
      <c r="K35" s="173"/>
    </row>
  </sheetData>
  <mergeCells count="46">
    <mergeCell ref="B15:E15"/>
    <mergeCell ref="F15:G15"/>
    <mergeCell ref="H15:I15"/>
    <mergeCell ref="B13:K13"/>
    <mergeCell ref="E6:F12"/>
    <mergeCell ref="G6:K6"/>
    <mergeCell ref="G7:K7"/>
    <mergeCell ref="G9:K9"/>
    <mergeCell ref="G11:K11"/>
    <mergeCell ref="G12:K12"/>
    <mergeCell ref="C6:D6"/>
    <mergeCell ref="B14:K14"/>
    <mergeCell ref="C10:D10"/>
    <mergeCell ref="C8:D8"/>
    <mergeCell ref="B16:E16"/>
    <mergeCell ref="F16:G16"/>
    <mergeCell ref="H16:I16"/>
    <mergeCell ref="B17:E17"/>
    <mergeCell ref="F17:G17"/>
    <mergeCell ref="H17:I17"/>
    <mergeCell ref="B22:H23"/>
    <mergeCell ref="I22:K22"/>
    <mergeCell ref="I23:K23"/>
    <mergeCell ref="B24:K24"/>
    <mergeCell ref="B18:E18"/>
    <mergeCell ref="F18:J18"/>
    <mergeCell ref="B19:E19"/>
    <mergeCell ref="F19:J19"/>
    <mergeCell ref="B20:E20"/>
    <mergeCell ref="F20:J20"/>
    <mergeCell ref="B5:K5"/>
    <mergeCell ref="H32:K32"/>
    <mergeCell ref="H34:K34"/>
    <mergeCell ref="H35:K35"/>
    <mergeCell ref="C7:D7"/>
    <mergeCell ref="C9:D9"/>
    <mergeCell ref="C11:D11"/>
    <mergeCell ref="B12:D12"/>
    <mergeCell ref="B25:K25"/>
    <mergeCell ref="B26:K26"/>
    <mergeCell ref="B27:K27"/>
    <mergeCell ref="B28:K28"/>
    <mergeCell ref="B29:K29"/>
    <mergeCell ref="B30:K30"/>
    <mergeCell ref="B21:H21"/>
    <mergeCell ref="I21:K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2025-02-03T10:14:48Z</dcterms:modified>
</cp:coreProperties>
</file>