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MYDISK\IASI-ADMIN\ACQUISTI\2024\"/>
    </mc:Choice>
  </mc:AlternateContent>
  <xr:revisionPtr revIDLastSave="0" documentId="13_ncr:1_{BDEC2611-0E32-4548-9DE6-6FE1112784EE}" xr6:coauthVersionLast="47" xr6:coauthVersionMax="47" xr10:uidLastSave="{00000000-0000-0000-0000-000000000000}"/>
  <bookViews>
    <workbookView xWindow="0" yWindow="10890" windowWidth="19290" windowHeight="10800" xr2:uid="{00000000-000D-0000-FFFF-FFFF00000000}"/>
  </bookViews>
  <sheets>
    <sheet name="RICHIESTA" sheetId="1" r:id="rId1"/>
    <sheet name="DETERMINA" sheetId="2" r:id="rId2"/>
    <sheet name="ORDINE" sheetId="3" r:id="rId3"/>
  </sheets>
  <definedNames>
    <definedName name="_xlnm.Print_Area" localSheetId="1">DETERMINA!$C$1:$S$75</definedName>
    <definedName name="_xlnm.Print_Area" localSheetId="2">ORDINE!$B$1:$K$37</definedName>
    <definedName name="_xlnm.Print_Area" localSheetId="0">RICHIESTA!$B$1:$J$63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12" i="3"/>
  <c r="G13" i="2"/>
  <c r="H17" i="3"/>
  <c r="K17" i="3" s="1"/>
  <c r="K19" i="3" s="1"/>
  <c r="B17" i="3"/>
  <c r="G10" i="3"/>
  <c r="G9" i="3"/>
  <c r="G8" i="3"/>
  <c r="G69" i="2"/>
  <c r="C69" i="2"/>
  <c r="H67" i="2"/>
  <c r="H44" i="2"/>
  <c r="I64" i="2" s="1"/>
  <c r="G67" i="2" s="1"/>
  <c r="H43" i="2"/>
  <c r="H42" i="2"/>
  <c r="K20" i="3" l="1"/>
  <c r="K21" i="3" s="1"/>
</calcChain>
</file>

<file path=xl/sharedStrings.xml><?xml version="1.0" encoding="utf-8"?>
<sst xmlns="http://schemas.openxmlformats.org/spreadsheetml/2006/main" count="113" uniqueCount="107">
  <si>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</si>
  <si>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</si>
  <si>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</si>
  <si>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</si>
  <si>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</si>
  <si>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</si>
  <si>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</si>
  <si>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</si>
  <si>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</si>
  <si>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</si>
  <si>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</si>
  <si>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</si>
  <si>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</si>
  <si>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</si>
  <si>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</si>
  <si>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</si>
  <si>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</si>
  <si>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</si>
  <si>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</si>
  <si>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</si>
  <si>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</si>
  <si>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GAE DI USCITA DELLA SPESA</t>
  </si>
  <si>
    <t>DR GIOVANNI FELICI</t>
  </si>
  <si>
    <t>Richiesta di Acquisto</t>
  </si>
  <si>
    <t>SE LA RISPOSTA è no, MOTIVARE IN DETTAGLIO:(*)</t>
  </si>
  <si>
    <r>
      <t>ACQUISTO MEDIANTE MEPA?(*)</t>
    </r>
    <r>
      <rPr>
        <sz val="12"/>
        <color theme="1"/>
        <rFont val="Arial"/>
        <family val="2"/>
      </rPr>
      <t xml:space="preserve">   </t>
    </r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</si>
  <si>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</si>
  <si>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</si>
  <si>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</si>
  <si>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</si>
  <si>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</si>
  <si>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</si>
  <si>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</si>
  <si>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</si>
  <si>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DA RENDICONTARE SU PROGETTO</t>
  </si>
  <si>
    <t>VOCE DI SPESA</t>
  </si>
  <si>
    <t>TIPOLOGIA DI PROCEDURA DI APPROVIGIONAMENTO</t>
  </si>
  <si>
    <t>P.IVA / CF *</t>
  </si>
  <si>
    <t>NOTA: Senza i campi contrassegnati con l’asterisco (*) la richiesta non è valida.</t>
  </si>
  <si>
    <t>64PRCC</t>
  </si>
  <si>
    <t>P0000500</t>
  </si>
  <si>
    <t>2022H4MHXE_LS5_PRIN2022 Progetto</t>
  </si>
  <si>
    <t>X</t>
  </si>
  <si>
    <t>B53D23018620006</t>
  </si>
  <si>
    <t>x</t>
  </si>
  <si>
    <t>AFFIDAMENTO DIRETTO: FORNITORE UNICO Università Cattolica di Roma Istituti Biologici. Si allega programma del corso</t>
  </si>
  <si>
    <t>Largo Francesco Vito,1</t>
  </si>
  <si>
    <t>C.F. 80054330586 P. IVA 02118311006</t>
  </si>
  <si>
    <t>cenris.corsi@unicatt.it</t>
  </si>
  <si>
    <t xml:space="preserve"> 0630154616
</t>
  </si>
  <si>
    <t>Corso pratico per l'uso di piccoli roditori nella ricerca scientifica</t>
  </si>
  <si>
    <t>Corso di formazione pratico per la Dott.ssa Castellitto (assegnista di ricerca IASI) necessario per poter accedere alla stuttura dello stabulario e per gli esperiementi indicati nel progetto.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</si>
  <si>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</si>
  <si>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</si>
  <si>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</si>
  <si>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</si>
  <si>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</si>
  <si>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</si>
  <si>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</si>
  <si>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Claudia Colussi</t>
  </si>
  <si>
    <t>relativa alla necessità di procedere all'acquisto di</t>
  </si>
  <si>
    <t>38/2024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</si>
  <si>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</si>
  <si>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t xml:space="preserve"> IVA nostro carico;</t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</si>
  <si>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</si>
  <si>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</si>
  <si>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 xml:space="preserve"> del Gruppo di Azioni Elementari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</si>
  <si>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</si>
  <si>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</si>
  <si>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</si>
  <si>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</si>
  <si>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</si>
  <si>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</si>
  <si>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</si>
  <si>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</si>
  <si>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</si>
  <si>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</si>
  <si>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</si>
  <si>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</si>
  <si>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</si>
  <si>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</si>
  <si>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</si>
  <si>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</si>
  <si>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</si>
  <si>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</si>
  <si>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</si>
  <si>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</si>
  <si>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</si>
  <si>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</si>
  <si>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</si>
  <si>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</si>
  <si>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</si>
  <si>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</si>
  <si>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</si>
  <si>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</si>
  <si>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</si>
  <si>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</si>
  <si>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CENTRO RICERCHE SPERIMENTALI-UNIVERSITA’ CATTOLICA DEL SACRO CUORE
00168 ROMA</t>
  </si>
  <si>
    <t>Consegna /delivery to:</t>
  </si>
  <si>
    <t>B1608E9861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</si>
  <si>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</si>
  <si>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</si>
  <si>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</si>
  <si>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</si>
  <si>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</si>
  <si>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r>
      <rPr>
        <b/>
        <i/>
        <sz val="11"/>
        <color theme="1"/>
        <rFont val="Arial"/>
        <family val="2"/>
      </rPr>
      <t>IMPORTANTE</t>
    </r>
    <r>
      <rPr>
        <i/>
        <sz val="11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</si>
  <si>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1"/>
        <color theme="1"/>
        <rFont val="Arial"/>
        <family val="2"/>
      </rPr>
      <t>IMPORTANT</t>
    </r>
    <r>
      <rPr>
        <i/>
        <sz val="11"/>
        <color theme="1"/>
        <rFont val="Arial"/>
        <family val="2"/>
      </rPr>
      <t>: CODICE FISCALE, VAT, CIG,  ORDER NUMBER, and CUP if present; MUST BE EVIDENT IN THE INVOCE; THE INVOCE HAS TO BE DATED AFTER THE DATE OF THIS ORDER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</si>
</sst>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30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right" vertical="top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0" borderId="1" xfId="0" applyFont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3" borderId="0" xfId="0" applyFill="1"/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7" fillId="0" borderId="0" xfId="0" applyFont="1"/>
    <xf numFmtId="0" fontId="28" fillId="0" borderId="0" xfId="0" applyFont="1"/>
    <xf numFmtId="0" fontId="29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3" fillId="0" borderId="2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3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6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0" borderId="21" xfId="0" applyFont="1" applyBorder="1" applyAlignment="1">
      <alignment vertical="center" wrapText="1"/>
    </xf>
    <xf numFmtId="0" fontId="21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8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60</xdr:row>
      <xdr:rowOff>85725</xdr:rowOff>
    </xdr:from>
    <xdr:to>
      <xdr:col>8</xdr:col>
      <xdr:colOff>476250</xdr:colOff>
      <xdr:row>62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6570</xdr:colOff>
      <xdr:row>2</xdr:row>
      <xdr:rowOff>67331</xdr:rowOff>
    </xdr:from>
    <xdr:to>
      <xdr:col>9</xdr:col>
      <xdr:colOff>187403</xdr:colOff>
      <xdr:row>2</xdr:row>
      <xdr:rowOff>1098550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651C1784-15D5-6EE6-05B5-83C80113D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1845" y="429281"/>
          <a:ext cx="8731108" cy="1028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398780</xdr:colOff>
      <xdr:row>9</xdr:row>
      <xdr:rowOff>18415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14</xdr:row>
      <xdr:rowOff>2</xdr:rowOff>
    </xdr:from>
    <xdr:to>
      <xdr:col>19</xdr:col>
      <xdr:colOff>15875</xdr:colOff>
      <xdr:row>39</xdr:row>
      <xdr:rowOff>15876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235075" y="2794002"/>
          <a:ext cx="10560050" cy="4778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139700</xdr:rowOff>
    </xdr:from>
    <xdr:to>
      <xdr:col>19</xdr:col>
      <xdr:colOff>0</xdr:colOff>
      <xdr:row>62</xdr:row>
      <xdr:rowOff>142875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08929" y="8648700"/>
          <a:ext cx="10570321" cy="3305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PRESO ATTO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l’oggetto della richiesta è Iscrizione alla Conferenza EURO2024 che il bene/servizio è fornito esclusivamente dal Comitato Organizzatore;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ACCERTATA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disponibilità finanziaria per la copertura della spesa sui fondi del progetto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DIT.AD016.097/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DIT.AD021.166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allocati al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GAE P000458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Voce del piano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13039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7327</xdr:colOff>
      <xdr:row>1</xdr:row>
      <xdr:rowOff>58616</xdr:rowOff>
    </xdr:from>
    <xdr:to>
      <xdr:col>18</xdr:col>
      <xdr:colOff>598221</xdr:colOff>
      <xdr:row>4</xdr:row>
      <xdr:rowOff>246883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38C436DA-E9A4-4A24-9CE7-740E61621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3596" y="249116"/>
          <a:ext cx="11119683" cy="1309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813365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8283</xdr:colOff>
      <xdr:row>1</xdr:row>
      <xdr:rowOff>132523</xdr:rowOff>
    </xdr:from>
    <xdr:to>
      <xdr:col>10</xdr:col>
      <xdr:colOff>826327</xdr:colOff>
      <xdr:row>1</xdr:row>
      <xdr:rowOff>929788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554A5AA0-13AF-41DF-9D4A-48C5DE261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1196" y="323023"/>
          <a:ext cx="6717195" cy="790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nris.corsi@unicatt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3"/>
  <sheetViews>
    <sheetView showGridLines="0" tabSelected="1" topLeftCell="A14" zoomScaleNormal="100" workbookViewId="0">
      <selection activeCell="E14" sqref="E14:I16"/>
    </sheetView>
  </sheetViews>
  <sheetFormatPr defaultColWidth="9.140625" defaultRowHeight="16.5" x14ac:dyDescent="0.3"/>
  <cols>
    <col min="1" max="1" width="4.42578125" style="1" customWidth="1"/>
    <col min="2" max="2" width="3.5703125" style="1" customWidth="1"/>
    <col min="3" max="3" width="19.7109375" style="1" customWidth="1"/>
    <col min="4" max="4" width="30" style="1" customWidth="1"/>
    <col min="5" max="5" width="5.140625" style="1" customWidth="1"/>
    <col min="6" max="6" width="13.5703125" style="1" customWidth="1"/>
    <col min="7" max="7" width="15" style="1" customWidth="1"/>
    <col min="8" max="8" width="6.85546875" style="1" customWidth="1"/>
    <col min="9" max="9" width="34.42578125" style="1" customWidth="1"/>
    <col min="10" max="10" width="3.140625" style="1" customWidth="1"/>
    <col min="11" max="11" width="3.5703125" style="1" customWidth="1"/>
    <col min="12" max="16384" width="9.140625" style="1"/>
  </cols>
  <sheetData>
    <row r="1" spans="2:10" ht="17.25" thickBot="1" x14ac:dyDescent="0.35"/>
    <row r="2" spans="2:10" ht="11.25" customHeight="1" x14ac:dyDescent="0.3">
      <c r="B2" s="3"/>
      <c r="C2" s="4"/>
      <c r="D2" s="4"/>
      <c r="E2" s="4"/>
      <c r="F2" s="4"/>
      <c r="G2" s="4"/>
      <c r="H2" s="4"/>
      <c r="I2" s="4"/>
      <c r="J2" s="5"/>
    </row>
    <row r="3" spans="2:10" ht="105" customHeight="1" thickBot="1" x14ac:dyDescent="0.35">
      <c r="B3" s="24"/>
      <c r="C3" s="25"/>
      <c r="D3" s="25"/>
      <c r="E3" s="25"/>
      <c r="F3" s="25"/>
      <c r="G3" s="25"/>
      <c r="H3" s="25"/>
      <c r="I3" s="25"/>
      <c r="J3" s="26"/>
    </row>
    <row r="4" spans="2:10" ht="12.95" customHeight="1" x14ac:dyDescent="0.3">
      <c r="B4" s="6"/>
      <c r="C4" s="7"/>
      <c r="D4" s="7"/>
      <c r="E4" s="7"/>
      <c r="F4" s="7"/>
      <c r="G4" s="7"/>
      <c r="H4" s="7"/>
      <c r="I4" s="7"/>
      <c r="J4" s="8"/>
    </row>
    <row r="5" spans="2:10" ht="12.95" customHeight="1" x14ac:dyDescent="0.3">
      <c r="B5" s="6"/>
      <c r="C5" s="7"/>
      <c r="D5" s="7"/>
      <c r="E5" s="7"/>
      <c r="F5" s="7"/>
      <c r="G5" s="7"/>
      <c r="H5" s="7"/>
      <c r="I5" s="7"/>
      <c r="J5" s="8"/>
    </row>
    <row r="6" spans="2:10" ht="12.95" customHeight="1" x14ac:dyDescent="0.3">
      <c r="B6" s="6"/>
      <c r="C6" s="7"/>
      <c r="D6" s="7"/>
      <c r="E6" s="7"/>
      <c r="F6" s="7"/>
      <c r="G6" s="7"/>
      <c r="H6" s="7"/>
      <c r="I6" s="7"/>
      <c r="J6" s="8"/>
    </row>
    <row r="7" spans="2:10" ht="12.95" customHeight="1" x14ac:dyDescent="0.3">
      <c r="B7" s="6"/>
      <c r="C7" s="7"/>
      <c r="D7" s="7"/>
      <c r="E7" s="7"/>
      <c r="F7" s="7"/>
      <c r="G7" s="7"/>
      <c r="H7" s="7"/>
      <c r="I7" s="7"/>
      <c r="J7" s="8"/>
    </row>
    <row r="8" spans="2:10" x14ac:dyDescent="0.3">
      <c r="B8" s="6"/>
      <c r="C8" s="7"/>
      <c r="D8" s="7"/>
      <c r="E8"/>
      <c r="F8" s="7"/>
      <c r="G8" s="7"/>
      <c r="H8" s="7"/>
      <c r="I8" s="7"/>
      <c r="J8" s="8"/>
    </row>
    <row r="9" spans="2:10" ht="25.5" customHeight="1" x14ac:dyDescent="0.3">
      <c r="B9" s="6"/>
      <c r="C9" s="113" t="s">
        <v>23</v>
      </c>
      <c r="D9" s="113"/>
      <c r="E9" s="113"/>
      <c r="F9" s="113"/>
      <c r="G9" s="113"/>
      <c r="H9" s="113"/>
      <c r="I9" s="113"/>
      <c r="J9" s="8"/>
    </row>
    <row r="10" spans="2:10" ht="15.95" customHeight="1" x14ac:dyDescent="0.3">
      <c r="B10" s="6"/>
      <c r="C10" s="9"/>
      <c r="D10" s="7"/>
      <c r="E10" s="114" t="s">
        <v>20</v>
      </c>
      <c r="F10" s="114"/>
      <c r="G10" s="114"/>
      <c r="H10" s="114"/>
      <c r="I10" s="114"/>
      <c r="J10" s="8"/>
    </row>
    <row r="11" spans="2:10" ht="16.5" customHeight="1" x14ac:dyDescent="0.3">
      <c r="B11" s="10"/>
      <c r="C11" s="95" t="s">
        <v>13</v>
      </c>
      <c r="D11" s="96"/>
      <c r="E11" s="73" t="s">
        <v>39</v>
      </c>
      <c r="F11" s="73"/>
      <c r="G11" s="73"/>
      <c r="H11" s="73"/>
      <c r="I11" s="73"/>
      <c r="J11" s="8"/>
    </row>
    <row r="12" spans="2:10" ht="16.5" customHeight="1" x14ac:dyDescent="0.3">
      <c r="B12" s="10"/>
      <c r="C12" s="95" t="s">
        <v>14</v>
      </c>
      <c r="D12" s="96"/>
      <c r="E12" s="73" t="s">
        <v>39</v>
      </c>
      <c r="F12" s="73"/>
      <c r="G12" s="73"/>
      <c r="H12" s="73"/>
      <c r="I12" s="73"/>
      <c r="J12" s="8"/>
    </row>
    <row r="13" spans="2:10" ht="16.5" customHeight="1" x14ac:dyDescent="0.3">
      <c r="B13" s="10"/>
      <c r="C13" s="95" t="s">
        <v>21</v>
      </c>
      <c r="D13" s="96"/>
      <c r="E13" s="100" t="s">
        <v>40</v>
      </c>
      <c r="F13" s="100"/>
      <c r="G13" s="100"/>
      <c r="H13" s="100"/>
      <c r="I13" s="100"/>
      <c r="J13" s="8"/>
    </row>
    <row r="14" spans="2:10" ht="108.95" customHeight="1" x14ac:dyDescent="0.3">
      <c r="B14" s="10"/>
      <c r="C14" s="97" t="s">
        <v>34</v>
      </c>
      <c r="D14" s="98"/>
      <c r="E14" s="102" t="s">
        <v>41</v>
      </c>
      <c r="F14" s="99"/>
      <c r="G14" s="99"/>
      <c r="H14" s="99"/>
      <c r="I14" s="103"/>
      <c r="J14" s="8"/>
    </row>
    <row r="15" spans="2:10" ht="17.45" customHeight="1" x14ac:dyDescent="0.3">
      <c r="B15" s="10"/>
      <c r="C15" s="37" t="s">
        <v>30</v>
      </c>
      <c r="D15" s="227" t="s">
        <v>43</v>
      </c>
      <c r="E15" s="104"/>
      <c r="F15" s="104"/>
      <c r="G15" s="104"/>
      <c r="H15" s="104"/>
      <c r="I15" s="105"/>
      <c r="J15" s="8"/>
    </row>
    <row r="16" spans="2:10" ht="17.45" customHeight="1" x14ac:dyDescent="0.3">
      <c r="B16" s="10"/>
      <c r="C16" s="31" t="s">
        <v>35</v>
      </c>
      <c r="D16" s="36">
        <v>13039</v>
      </c>
      <c r="E16" s="106"/>
      <c r="F16" s="107"/>
      <c r="G16" s="107"/>
      <c r="H16" s="107"/>
      <c r="I16" s="108"/>
      <c r="J16" s="8"/>
    </row>
    <row r="17" spans="2:10" ht="9" customHeight="1" x14ac:dyDescent="0.3">
      <c r="B17" s="10"/>
      <c r="C17" s="99"/>
      <c r="D17" s="99"/>
      <c r="E17" s="99"/>
      <c r="F17" s="99"/>
      <c r="G17" s="99"/>
      <c r="H17" s="99"/>
      <c r="I17" s="99"/>
      <c r="J17" s="8"/>
    </row>
    <row r="18" spans="2:10" ht="15" customHeight="1" x14ac:dyDescent="0.3">
      <c r="B18" s="10"/>
      <c r="C18" s="101" t="s">
        <v>15</v>
      </c>
      <c r="D18" s="101"/>
      <c r="E18" s="101"/>
      <c r="F18" s="11"/>
      <c r="G18" s="11"/>
      <c r="H18" s="11"/>
      <c r="I18" s="11" t="s">
        <v>16</v>
      </c>
      <c r="J18" s="8"/>
    </row>
    <row r="19" spans="2:10" ht="15" customHeight="1" x14ac:dyDescent="0.3">
      <c r="B19" s="10"/>
      <c r="C19" s="109" t="s">
        <v>50</v>
      </c>
      <c r="D19" s="99"/>
      <c r="E19" s="103"/>
      <c r="F19" s="11"/>
      <c r="G19" s="11"/>
      <c r="H19" s="12" t="s">
        <v>0</v>
      </c>
      <c r="I19" s="13"/>
      <c r="J19" s="8"/>
    </row>
    <row r="20" spans="2:10" ht="15" customHeight="1" x14ac:dyDescent="0.3">
      <c r="B20" s="10"/>
      <c r="C20" s="110"/>
      <c r="D20" s="104"/>
      <c r="E20" s="105"/>
      <c r="F20" s="11"/>
      <c r="G20" s="11"/>
      <c r="H20" s="12" t="s">
        <v>11</v>
      </c>
      <c r="I20" s="13"/>
      <c r="J20" s="8"/>
    </row>
    <row r="21" spans="2:10" ht="15" customHeight="1" x14ac:dyDescent="0.3">
      <c r="B21" s="10"/>
      <c r="C21" s="110"/>
      <c r="D21" s="104"/>
      <c r="E21" s="105"/>
      <c r="F21" s="11"/>
      <c r="G21" s="11"/>
      <c r="H21" s="12" t="s">
        <v>1</v>
      </c>
      <c r="I21" s="13" t="s">
        <v>42</v>
      </c>
      <c r="J21" s="8"/>
    </row>
    <row r="22" spans="2:10" ht="16.5" customHeight="1" x14ac:dyDescent="0.3">
      <c r="B22" s="10"/>
      <c r="C22" s="110"/>
      <c r="D22" s="104"/>
      <c r="E22" s="105"/>
      <c r="F22" s="11"/>
      <c r="G22" s="11"/>
      <c r="H22" s="12" t="s">
        <v>2</v>
      </c>
      <c r="I22" s="13"/>
      <c r="J22" s="8"/>
    </row>
    <row r="23" spans="2:10" ht="15" customHeight="1" x14ac:dyDescent="0.3">
      <c r="B23" s="10"/>
      <c r="C23" s="106"/>
      <c r="D23" s="107"/>
      <c r="E23" s="108"/>
      <c r="F23" s="11"/>
      <c r="G23" s="11"/>
      <c r="H23" s="12"/>
      <c r="I23" s="11"/>
      <c r="J23" s="8"/>
    </row>
    <row r="24" spans="2:10" ht="20.25" customHeight="1" x14ac:dyDescent="0.3">
      <c r="B24" s="10"/>
      <c r="C24" s="14" t="s">
        <v>19</v>
      </c>
      <c r="D24" s="73">
        <v>30000</v>
      </c>
      <c r="E24" s="73"/>
      <c r="F24" s="11"/>
      <c r="G24" s="11"/>
      <c r="H24" s="11"/>
      <c r="I24" s="11"/>
      <c r="J24" s="8"/>
    </row>
    <row r="25" spans="2:10" ht="10.5" customHeight="1" x14ac:dyDescent="0.3">
      <c r="B25" s="10"/>
      <c r="C25" s="9"/>
      <c r="D25"/>
      <c r="E25" s="11"/>
      <c r="F25" s="11"/>
      <c r="G25" s="11"/>
      <c r="H25" s="11"/>
      <c r="I25" s="11"/>
      <c r="J25" s="8"/>
    </row>
    <row r="26" spans="2:10" ht="15" customHeight="1" x14ac:dyDescent="0.3">
      <c r="B26" s="10"/>
      <c r="C26" s="111" t="s">
        <v>17</v>
      </c>
      <c r="D26" s="111"/>
      <c r="E26" s="111"/>
      <c r="F26" s="11"/>
      <c r="G26" s="11"/>
      <c r="H26" s="12"/>
      <c r="I26" s="11"/>
      <c r="J26" s="8"/>
    </row>
    <row r="27" spans="2:10" ht="14.1" customHeight="1" x14ac:dyDescent="0.3">
      <c r="B27" s="10"/>
      <c r="C27" s="74" t="s">
        <v>51</v>
      </c>
      <c r="D27" s="75"/>
      <c r="E27" s="75"/>
      <c r="F27" s="75"/>
      <c r="G27" s="75"/>
      <c r="H27" s="75"/>
      <c r="I27" s="76"/>
      <c r="J27" s="8"/>
    </row>
    <row r="28" spans="2:10" ht="19.5" customHeight="1" x14ac:dyDescent="0.3">
      <c r="B28" s="10"/>
      <c r="C28" s="77"/>
      <c r="D28" s="78"/>
      <c r="E28" s="78"/>
      <c r="F28" s="78"/>
      <c r="G28" s="78"/>
      <c r="H28" s="78"/>
      <c r="I28" s="79"/>
      <c r="J28" s="8"/>
    </row>
    <row r="29" spans="2:10" ht="8.1" customHeight="1" x14ac:dyDescent="0.3">
      <c r="B29" s="10"/>
      <c r="C29" s="80"/>
      <c r="D29" s="81"/>
      <c r="E29" s="81"/>
      <c r="F29" s="81"/>
      <c r="G29" s="81"/>
      <c r="H29" s="81"/>
      <c r="I29" s="82"/>
      <c r="J29" s="8"/>
    </row>
    <row r="30" spans="2:10" ht="7.5" customHeight="1" x14ac:dyDescent="0.3">
      <c r="B30" s="10"/>
      <c r="C30" s="11"/>
      <c r="D30" s="11"/>
      <c r="E30" s="11"/>
      <c r="F30" s="11"/>
      <c r="G30" s="11"/>
      <c r="H30" s="11"/>
      <c r="I30" s="11"/>
      <c r="J30" s="8"/>
    </row>
    <row r="31" spans="2:10" ht="4.5" customHeight="1" x14ac:dyDescent="0.3">
      <c r="B31" s="10"/>
      <c r="C31" s="15"/>
      <c r="D31" s="15"/>
      <c r="E31" s="15"/>
      <c r="F31" s="11"/>
      <c r="G31" s="11"/>
      <c r="H31" s="11"/>
      <c r="I31" s="11"/>
      <c r="J31" s="8"/>
    </row>
    <row r="32" spans="2:10" ht="19.5" customHeight="1" x14ac:dyDescent="0.3">
      <c r="B32" s="10"/>
      <c r="C32" s="112" t="s">
        <v>25</v>
      </c>
      <c r="D32" s="112"/>
      <c r="E32" s="112" t="s">
        <v>24</v>
      </c>
      <c r="F32" s="12" t="s">
        <v>27</v>
      </c>
      <c r="G32" s="12" t="s">
        <v>28</v>
      </c>
      <c r="H32" s="13" t="s">
        <v>44</v>
      </c>
      <c r="I32" s="11"/>
      <c r="J32" s="8"/>
    </row>
    <row r="33" spans="2:10" ht="15.6" customHeight="1" x14ac:dyDescent="0.3">
      <c r="B33" s="10"/>
      <c r="C33" s="28" t="s">
        <v>26</v>
      </c>
      <c r="D33" s="15"/>
      <c r="E33" s="15"/>
      <c r="F33" s="11"/>
      <c r="G33" s="11"/>
      <c r="H33" s="11"/>
      <c r="I33" s="11"/>
      <c r="J33" s="8"/>
    </row>
    <row r="34" spans="2:10" ht="15.6" customHeight="1" x14ac:dyDescent="0.3">
      <c r="B34" s="10"/>
      <c r="C34" s="83"/>
      <c r="D34" s="84"/>
      <c r="E34" s="84"/>
      <c r="F34" s="84"/>
      <c r="G34" s="84"/>
      <c r="H34" s="84"/>
      <c r="I34" s="85"/>
      <c r="J34" s="8"/>
    </row>
    <row r="35" spans="2:10" ht="15.6" customHeight="1" x14ac:dyDescent="0.3">
      <c r="B35" s="10"/>
      <c r="C35" s="28" t="s">
        <v>36</v>
      </c>
      <c r="D35" s="15"/>
      <c r="E35" s="15"/>
      <c r="F35" s="11"/>
      <c r="G35" s="11"/>
      <c r="H35" s="11"/>
      <c r="I35" s="11"/>
      <c r="J35" s="8"/>
    </row>
    <row r="36" spans="2:10" ht="57" customHeight="1" x14ac:dyDescent="0.3">
      <c r="B36" s="10"/>
      <c r="C36" s="70" t="s">
        <v>45</v>
      </c>
      <c r="D36" s="71"/>
      <c r="E36" s="71"/>
      <c r="F36" s="71"/>
      <c r="G36" s="71"/>
      <c r="H36" s="71"/>
      <c r="I36" s="72"/>
      <c r="J36" s="8"/>
    </row>
    <row r="37" spans="2:10" ht="15" customHeight="1" x14ac:dyDescent="0.3">
      <c r="B37" s="10"/>
      <c r="C37" s="9" t="s">
        <v>3</v>
      </c>
      <c r="D37" s="15"/>
      <c r="E37" s="15"/>
      <c r="F37" s="11"/>
      <c r="G37" s="11"/>
      <c r="H37" s="11"/>
      <c r="I37" s="11"/>
      <c r="J37" s="8"/>
    </row>
    <row r="38" spans="2:10" ht="17.45" customHeight="1" x14ac:dyDescent="0.3">
      <c r="B38" s="10"/>
      <c r="C38" s="16" t="s">
        <v>18</v>
      </c>
      <c r="D38" s="118" t="s">
        <v>97</v>
      </c>
      <c r="E38" s="118"/>
      <c r="F38" s="118"/>
      <c r="G38" s="118"/>
      <c r="H38" s="118"/>
      <c r="I38" s="118"/>
      <c r="J38" s="8"/>
    </row>
    <row r="39" spans="2:10" ht="17.45" customHeight="1" x14ac:dyDescent="0.3">
      <c r="B39" s="10"/>
      <c r="C39" s="16" t="s">
        <v>37</v>
      </c>
      <c r="D39" s="1" t="s">
        <v>47</v>
      </c>
      <c r="I39" s="8"/>
    </row>
    <row r="40" spans="2:10" ht="17.45" customHeight="1" x14ac:dyDescent="0.3">
      <c r="B40" s="10"/>
      <c r="C40" s="17" t="s">
        <v>4</v>
      </c>
      <c r="D40" s="126" t="s">
        <v>46</v>
      </c>
      <c r="E40" s="126"/>
      <c r="F40" s="126"/>
      <c r="G40" s="126"/>
      <c r="H40" s="126"/>
      <c r="I40" s="126"/>
      <c r="J40" s="8"/>
    </row>
    <row r="41" spans="2:10" ht="17.45" customHeight="1" x14ac:dyDescent="0.3">
      <c r="B41" s="10"/>
      <c r="C41" s="17" t="s">
        <v>5</v>
      </c>
      <c r="D41" s="118" t="s">
        <v>49</v>
      </c>
      <c r="E41" s="118"/>
      <c r="F41" s="118"/>
      <c r="G41" s="118"/>
      <c r="H41" s="118"/>
      <c r="I41" s="118"/>
      <c r="J41" s="8"/>
    </row>
    <row r="42" spans="2:10" ht="17.45" customHeight="1" x14ac:dyDescent="0.3">
      <c r="B42" s="10"/>
      <c r="C42" s="17" t="s">
        <v>7</v>
      </c>
      <c r="D42" s="119">
        <v>630155645</v>
      </c>
      <c r="E42" s="120"/>
      <c r="F42" s="120"/>
      <c r="G42" s="120"/>
      <c r="H42" s="120"/>
      <c r="I42" s="121"/>
      <c r="J42" s="8"/>
    </row>
    <row r="43" spans="2:10" ht="17.45" customHeight="1" x14ac:dyDescent="0.3">
      <c r="B43" s="10"/>
      <c r="C43" s="17" t="s">
        <v>6</v>
      </c>
      <c r="D43" s="122" t="s">
        <v>48</v>
      </c>
      <c r="E43" s="123"/>
      <c r="F43" s="123"/>
      <c r="G43" s="123"/>
      <c r="H43" s="123"/>
      <c r="I43" s="123"/>
      <c r="J43" s="8"/>
    </row>
    <row r="44" spans="2:10" ht="6" customHeight="1" x14ac:dyDescent="0.3">
      <c r="B44" s="10"/>
      <c r="C44" s="11"/>
      <c r="D44" s="11"/>
      <c r="E44" s="11"/>
      <c r="F44" s="11"/>
      <c r="G44" s="11"/>
      <c r="H44" s="11"/>
      <c r="I44" s="11"/>
      <c r="J44" s="8"/>
    </row>
    <row r="45" spans="2:10" s="35" customFormat="1" ht="9.9499999999999993" customHeight="1" x14ac:dyDescent="0.3">
      <c r="B45" s="32"/>
      <c r="C45" s="116" t="s">
        <v>12</v>
      </c>
      <c r="D45" s="116"/>
      <c r="E45" s="33"/>
      <c r="F45" s="116" t="s">
        <v>12</v>
      </c>
      <c r="G45" s="116"/>
      <c r="H45" s="116"/>
      <c r="I45" s="116"/>
      <c r="J45" s="34"/>
    </row>
    <row r="46" spans="2:10" s="35" customFormat="1" ht="9.9499999999999993" customHeight="1" x14ac:dyDescent="0.3">
      <c r="B46" s="32"/>
      <c r="C46" s="117" t="s">
        <v>13</v>
      </c>
      <c r="D46" s="117"/>
      <c r="E46" s="33"/>
      <c r="F46" s="117" t="s">
        <v>14</v>
      </c>
      <c r="G46" s="117"/>
      <c r="H46" s="117"/>
      <c r="I46" s="117"/>
      <c r="J46" s="34"/>
    </row>
    <row r="47" spans="2:10" ht="15" customHeight="1" x14ac:dyDescent="0.3">
      <c r="B47" s="10"/>
      <c r="C47" s="18"/>
      <c r="D47" s="19"/>
      <c r="E47" s="11"/>
      <c r="F47" s="18"/>
      <c r="G47" s="11"/>
      <c r="H47" s="11"/>
      <c r="I47" s="19"/>
      <c r="J47" s="8"/>
    </row>
    <row r="48" spans="2:10" ht="15" customHeight="1" x14ac:dyDescent="0.3">
      <c r="B48" s="10"/>
      <c r="C48" s="18"/>
      <c r="D48" s="19"/>
      <c r="E48" s="11"/>
      <c r="F48" s="18"/>
      <c r="G48" s="11"/>
      <c r="H48" s="11"/>
      <c r="I48" s="19"/>
      <c r="J48" s="8"/>
    </row>
    <row r="49" spans="2:11" ht="23.45" customHeight="1" x14ac:dyDescent="0.3">
      <c r="B49" s="10"/>
      <c r="C49" s="20"/>
      <c r="D49" s="21"/>
      <c r="E49" s="11"/>
      <c r="F49" s="20"/>
      <c r="G49" s="22"/>
      <c r="H49" s="22"/>
      <c r="I49" s="21"/>
      <c r="J49" s="8"/>
    </row>
    <row r="50" spans="2:11" ht="15" customHeight="1" x14ac:dyDescent="0.3">
      <c r="B50" s="10"/>
      <c r="C50" s="11"/>
      <c r="D50" s="11"/>
      <c r="E50" s="11"/>
      <c r="F50" s="11"/>
      <c r="G50" s="11"/>
      <c r="H50" s="11"/>
      <c r="I50" s="11"/>
      <c r="J50" s="8"/>
    </row>
    <row r="51" spans="2:11" ht="19.5" customHeight="1" x14ac:dyDescent="0.3">
      <c r="B51" s="10"/>
      <c r="C51" s="27" t="s">
        <v>8</v>
      </c>
      <c r="D51" s="17"/>
      <c r="E51" s="11"/>
      <c r="F51" s="115" t="s">
        <v>9</v>
      </c>
      <c r="G51" s="115"/>
      <c r="H51" s="115"/>
      <c r="I51" s="115"/>
      <c r="J51" s="8"/>
    </row>
    <row r="52" spans="2:11" ht="15" customHeight="1" x14ac:dyDescent="0.35">
      <c r="B52" s="10"/>
      <c r="C52" s="28"/>
      <c r="D52" s="124" t="s">
        <v>33</v>
      </c>
      <c r="E52" s="29"/>
      <c r="F52" s="104" t="s">
        <v>10</v>
      </c>
      <c r="G52" s="104"/>
      <c r="H52" s="104"/>
      <c r="I52" s="104"/>
      <c r="J52" s="8"/>
    </row>
    <row r="53" spans="2:11" ht="15" customHeight="1" x14ac:dyDescent="0.3">
      <c r="B53" s="10"/>
      <c r="D53" s="125"/>
      <c r="E53" s="30"/>
      <c r="F53" s="107" t="s">
        <v>22</v>
      </c>
      <c r="G53" s="107"/>
      <c r="H53" s="107"/>
      <c r="I53" s="107"/>
      <c r="J53" s="23"/>
      <c r="K53" s="2"/>
    </row>
    <row r="54" spans="2:11" ht="15.95" customHeight="1" x14ac:dyDescent="0.3">
      <c r="B54" s="10"/>
      <c r="C54" s="12" t="s">
        <v>32</v>
      </c>
      <c r="D54" s="13"/>
      <c r="E54" s="11"/>
      <c r="F54" s="86"/>
      <c r="G54" s="87"/>
      <c r="H54" s="87"/>
      <c r="I54" s="88"/>
      <c r="J54" s="8"/>
    </row>
    <row r="55" spans="2:11" ht="15.95" customHeight="1" x14ac:dyDescent="0.3">
      <c r="B55" s="10"/>
      <c r="C55" s="12" t="s">
        <v>29</v>
      </c>
      <c r="D55" s="13"/>
      <c r="E55" s="11"/>
      <c r="F55" s="89"/>
      <c r="G55" s="90"/>
      <c r="H55" s="90"/>
      <c r="I55" s="91"/>
      <c r="J55" s="8"/>
      <c r="K55" s="2"/>
    </row>
    <row r="56" spans="2:11" ht="15.95" customHeight="1" x14ac:dyDescent="0.3">
      <c r="B56" s="10"/>
      <c r="C56" s="12" t="s">
        <v>30</v>
      </c>
      <c r="D56" s="13"/>
      <c r="E56" s="11"/>
      <c r="F56" s="89"/>
      <c r="G56" s="90"/>
      <c r="H56" s="90"/>
      <c r="I56" s="91"/>
      <c r="J56" s="8"/>
    </row>
    <row r="57" spans="2:11" ht="15.95" customHeight="1" x14ac:dyDescent="0.3">
      <c r="B57" s="10"/>
      <c r="C57" s="12" t="s">
        <v>31</v>
      </c>
      <c r="D57" s="13"/>
      <c r="E57" s="11"/>
      <c r="F57" s="89"/>
      <c r="G57" s="90"/>
      <c r="H57" s="90"/>
      <c r="I57" s="91"/>
      <c r="J57" s="8"/>
    </row>
    <row r="58" spans="2:11" ht="15.95" customHeight="1" x14ac:dyDescent="0.35">
      <c r="B58" s="6"/>
      <c r="C58" s="60" t="s">
        <v>101</v>
      </c>
      <c r="D58" s="61" t="s">
        <v>61</v>
      </c>
      <c r="E58" s="7"/>
      <c r="F58" s="92"/>
      <c r="G58" s="93"/>
      <c r="H58" s="93"/>
      <c r="I58" s="94"/>
      <c r="J58" s="8"/>
    </row>
    <row r="59" spans="2:11" ht="5.0999999999999996" customHeight="1" x14ac:dyDescent="0.3">
      <c r="B59" s="6"/>
      <c r="C59" s="7"/>
      <c r="D59" s="7"/>
      <c r="E59" s="7"/>
      <c r="F59" s="7"/>
      <c r="G59" s="7"/>
      <c r="H59" s="7"/>
      <c r="I59" s="7"/>
      <c r="J59" s="8"/>
    </row>
    <row r="60" spans="2:11" ht="10.5" customHeight="1" x14ac:dyDescent="0.3">
      <c r="B60" s="6"/>
      <c r="C60" s="115" t="s">
        <v>38</v>
      </c>
      <c r="D60" s="115"/>
      <c r="E60" s="115"/>
      <c r="F60" s="115"/>
      <c r="G60" s="115"/>
      <c r="H60" s="115"/>
      <c r="I60" s="115"/>
      <c r="J60" s="8"/>
    </row>
    <row r="61" spans="2:11" ht="15" customHeight="1" x14ac:dyDescent="0.3">
      <c r="B61" s="6"/>
      <c r="C61" s="7"/>
      <c r="D61" s="7"/>
      <c r="E61" s="7"/>
      <c r="F61" s="7"/>
      <c r="G61" s="7"/>
      <c r="H61" s="7"/>
      <c r="I61" s="7"/>
      <c r="J61" s="8"/>
    </row>
    <row r="62" spans="2:11" ht="15" customHeight="1" x14ac:dyDescent="0.3">
      <c r="B62" s="6"/>
      <c r="C62" s="7"/>
      <c r="D62" s="7"/>
      <c r="E62" s="7"/>
      <c r="F62" s="7"/>
      <c r="G62" s="7"/>
      <c r="H62" s="7"/>
      <c r="I62" s="7"/>
      <c r="J62" s="8"/>
    </row>
    <row r="63" spans="2:11" ht="6" customHeight="1" thickBot="1" x14ac:dyDescent="0.35">
      <c r="B63" s="24"/>
      <c r="C63" s="25"/>
      <c r="D63" s="25"/>
      <c r="E63" s="25"/>
      <c r="F63" s="25"/>
      <c r="G63" s="25"/>
      <c r="H63" s="25"/>
      <c r="I63" s="25"/>
      <c r="J63" s="26"/>
    </row>
  </sheetData>
  <mergeCells count="38">
    <mergeCell ref="C60:I60"/>
    <mergeCell ref="C45:D45"/>
    <mergeCell ref="C46:D46"/>
    <mergeCell ref="D38:I38"/>
    <mergeCell ref="D41:I41"/>
    <mergeCell ref="D42:I42"/>
    <mergeCell ref="D43:I43"/>
    <mergeCell ref="F46:I46"/>
    <mergeCell ref="F51:I51"/>
    <mergeCell ref="F52:I52"/>
    <mergeCell ref="F53:I53"/>
    <mergeCell ref="F45:I45"/>
    <mergeCell ref="D52:D53"/>
    <mergeCell ref="D40:I40"/>
    <mergeCell ref="C9:I9"/>
    <mergeCell ref="E10:F10"/>
    <mergeCell ref="G10:I10"/>
    <mergeCell ref="E11:F11"/>
    <mergeCell ref="G11:I11"/>
    <mergeCell ref="C11:D11"/>
    <mergeCell ref="C18:E18"/>
    <mergeCell ref="E14:I16"/>
    <mergeCell ref="C19:E23"/>
    <mergeCell ref="C26:E26"/>
    <mergeCell ref="C32:E32"/>
    <mergeCell ref="C12:D12"/>
    <mergeCell ref="C13:D13"/>
    <mergeCell ref="C14:D14"/>
    <mergeCell ref="E12:F12"/>
    <mergeCell ref="C17:I17"/>
    <mergeCell ref="G12:I12"/>
    <mergeCell ref="E13:F13"/>
    <mergeCell ref="G13:I13"/>
    <mergeCell ref="C36:I36"/>
    <mergeCell ref="D24:E24"/>
    <mergeCell ref="C27:I29"/>
    <mergeCell ref="C34:I34"/>
    <mergeCell ref="F54:I58"/>
  </mergeCells>
  <hyperlinks>
    <hyperlink ref="D43" r:id="rId1" xr:uid="{1AED4D12-1635-448A-AC78-59053D37F4DC}"/>
  </hyperlinks>
  <printOptions horizontalCentered="1" verticalCentered="1"/>
  <pageMargins left="0" right="0" top="0" bottom="0" header="0" footer="0"/>
  <pageSetup scale="7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F657-AA37-49D2-A820-3E6CF757F645}">
  <sheetPr>
    <pageSetUpPr fitToPage="1"/>
  </sheetPr>
  <dimension ref="C2:S74"/>
  <sheetViews>
    <sheetView showGridLines="0" topLeftCell="A50" zoomScale="85" zoomScaleNormal="85" workbookViewId="0">
      <selection activeCell="I64" sqref="I64"/>
    </sheetView>
  </sheetViews>
  <sheetFormatPr defaultRowHeight="15" x14ac:dyDescent="0.25"/>
  <cols>
    <col min="6" max="6" width="10.42578125" customWidth="1"/>
    <col min="7" max="7" width="15.5703125" customWidth="1"/>
    <col min="9" max="9" width="12.5703125" customWidth="1"/>
    <col min="15" max="15" width="9.85546875" customWidth="1"/>
  </cols>
  <sheetData>
    <row r="2" spans="3:19" x14ac:dyDescent="0.25">
      <c r="C2" s="131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3"/>
    </row>
    <row r="3" spans="3:19" x14ac:dyDescent="0.25">
      <c r="C3" s="134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35"/>
    </row>
    <row r="4" spans="3:19" ht="58.5" customHeight="1" x14ac:dyDescent="0.25">
      <c r="C4" s="134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35"/>
    </row>
    <row r="5" spans="3:19" ht="24.95" customHeight="1" x14ac:dyDescent="0.25">
      <c r="C5" s="136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8"/>
    </row>
    <row r="6" spans="3:19" x14ac:dyDescent="0.25"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3:19" x14ac:dyDescent="0.25"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</row>
    <row r="8" spans="3:19" x14ac:dyDescent="0.25"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</row>
    <row r="9" spans="3:19" x14ac:dyDescent="0.25"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1" spans="3:19" ht="23.25" x14ac:dyDescent="0.35">
      <c r="C11" s="139" t="s">
        <v>52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</row>
    <row r="13" spans="3:19" ht="15.75" x14ac:dyDescent="0.25">
      <c r="C13" s="62" t="s">
        <v>53</v>
      </c>
      <c r="D13" s="63"/>
      <c r="E13" s="63"/>
      <c r="F13" s="63"/>
      <c r="G13" s="64" t="str">
        <f>RICHIESTA!D58</f>
        <v>38/2024</v>
      </c>
    </row>
    <row r="41" spans="3:15" x14ac:dyDescent="0.25">
      <c r="C41" s="128" t="s">
        <v>68</v>
      </c>
      <c r="D41" s="128"/>
      <c r="E41" s="128"/>
      <c r="F41" s="128"/>
      <c r="G41" s="128"/>
      <c r="H41" s="130" t="s">
        <v>59</v>
      </c>
      <c r="I41" s="130"/>
      <c r="J41" s="130"/>
      <c r="K41" s="130"/>
      <c r="L41" s="130"/>
      <c r="M41" s="130"/>
      <c r="N41" s="130"/>
      <c r="O41" s="130"/>
    </row>
    <row r="42" spans="3:15" x14ac:dyDescent="0.25">
      <c r="C42" s="129" t="s">
        <v>60</v>
      </c>
      <c r="D42" s="129"/>
      <c r="E42" s="129"/>
      <c r="F42" s="129"/>
      <c r="G42" s="129"/>
      <c r="H42" s="130" t="str">
        <f>RICHIESTA!C19</f>
        <v>Corso pratico per l'uso di piccoli roditori nella ricerca scientifica</v>
      </c>
      <c r="I42" s="130"/>
      <c r="J42" s="130"/>
      <c r="K42" s="130"/>
      <c r="L42" s="130"/>
      <c r="M42" s="130"/>
      <c r="N42" s="130"/>
      <c r="O42" s="130"/>
    </row>
    <row r="43" spans="3:15" x14ac:dyDescent="0.25">
      <c r="C43" s="128" t="s">
        <v>54</v>
      </c>
      <c r="D43" s="128"/>
      <c r="E43" s="128"/>
      <c r="F43" s="128"/>
      <c r="G43" s="128"/>
      <c r="H43" s="130" t="str">
        <f>RICHIESTA!E14</f>
        <v>2022H4MHXE_LS5_PRIN2022 Progetto</v>
      </c>
      <c r="I43" s="130"/>
      <c r="J43" s="130"/>
      <c r="K43" s="130"/>
      <c r="L43" s="130"/>
      <c r="M43" s="130"/>
      <c r="N43" s="130"/>
      <c r="O43" s="130"/>
    </row>
    <row r="44" spans="3:15" x14ac:dyDescent="0.25">
      <c r="C44" s="129" t="s">
        <v>55</v>
      </c>
      <c r="D44" s="129"/>
      <c r="E44" s="129"/>
      <c r="F44" s="129"/>
      <c r="G44" s="129"/>
      <c r="H44" s="130">
        <f>RICHIESTA!D24</f>
        <v>30000</v>
      </c>
      <c r="I44" s="130"/>
      <c r="J44" s="130"/>
      <c r="K44" s="130"/>
      <c r="L44" s="130"/>
      <c r="M44" s="130"/>
      <c r="N44" s="130"/>
      <c r="O44" s="130"/>
    </row>
    <row r="58" spans="3:10" ht="5.45" customHeight="1" x14ac:dyDescent="0.25"/>
    <row r="64" spans="3:10" x14ac:dyDescent="0.25">
      <c r="C64" s="140" t="s">
        <v>62</v>
      </c>
      <c r="D64" s="140"/>
      <c r="E64" s="140"/>
      <c r="F64" s="140"/>
      <c r="G64" s="140"/>
      <c r="H64" s="140"/>
      <c r="I64" s="43">
        <f>H44</f>
        <v>30000</v>
      </c>
      <c r="J64" t="s">
        <v>63</v>
      </c>
    </row>
    <row r="65" spans="3:19" x14ac:dyDescent="0.25">
      <c r="C65" s="39" t="s">
        <v>56</v>
      </c>
    </row>
    <row r="66" spans="3:19" x14ac:dyDescent="0.25">
      <c r="C66" s="141" t="s">
        <v>57</v>
      </c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</row>
    <row r="67" spans="3:19" x14ac:dyDescent="0.25">
      <c r="C67" s="142" t="s">
        <v>64</v>
      </c>
      <c r="D67" s="142"/>
      <c r="E67" s="142"/>
      <c r="F67" s="142"/>
      <c r="G67" s="43">
        <f>I64</f>
        <v>30000</v>
      </c>
      <c r="H67" s="43" t="str">
        <f>J64</f>
        <v xml:space="preserve"> IVA nostro carico;</v>
      </c>
      <c r="I67" s="42"/>
    </row>
    <row r="68" spans="3:19" x14ac:dyDescent="0.25">
      <c r="C68" s="38" t="s">
        <v>65</v>
      </c>
    </row>
    <row r="69" spans="3:19" x14ac:dyDescent="0.25">
      <c r="C69" s="66">
        <f>RICHIESTA!D16</f>
        <v>13039</v>
      </c>
      <c r="D69" s="127" t="s">
        <v>66</v>
      </c>
      <c r="E69" s="127"/>
      <c r="F69" s="127"/>
      <c r="G69" s="65" t="str">
        <f>RICHIESTA!E13</f>
        <v>P0000500</v>
      </c>
      <c r="H69" s="44" t="s">
        <v>67</v>
      </c>
      <c r="I69" s="44"/>
      <c r="J69" s="44"/>
      <c r="K69" s="44"/>
      <c r="L69" s="44"/>
      <c r="M69" s="44"/>
      <c r="N69" s="44"/>
    </row>
    <row r="70" spans="3:19" x14ac:dyDescent="0.25">
      <c r="C70" s="41"/>
      <c r="D70" s="40"/>
      <c r="E70" s="40"/>
      <c r="F70" s="40"/>
      <c r="G70" s="45"/>
      <c r="H70" s="44"/>
      <c r="I70" s="44"/>
      <c r="J70" s="44"/>
      <c r="K70" s="44"/>
      <c r="Q70" s="38" t="s">
        <v>58</v>
      </c>
    </row>
    <row r="71" spans="3:19" x14ac:dyDescent="0.25">
      <c r="C71" s="41"/>
      <c r="D71" s="40"/>
      <c r="E71" s="40"/>
      <c r="F71" s="40"/>
      <c r="G71" s="45"/>
      <c r="H71" s="44"/>
      <c r="I71" s="44"/>
      <c r="J71" s="44"/>
      <c r="K71" s="44"/>
      <c r="Q71" s="38"/>
    </row>
    <row r="72" spans="3:19" x14ac:dyDescent="0.25">
      <c r="Q72" s="38" t="s">
        <v>69</v>
      </c>
      <c r="S72" s="38"/>
    </row>
    <row r="74" spans="3:19" x14ac:dyDescent="0.25">
      <c r="C74" s="38"/>
    </row>
  </sheetData>
  <mergeCells count="15">
    <mergeCell ref="C2:S5"/>
    <mergeCell ref="C11:S11"/>
    <mergeCell ref="C64:H64"/>
    <mergeCell ref="C66:O66"/>
    <mergeCell ref="C67:F67"/>
    <mergeCell ref="D69:F69"/>
    <mergeCell ref="C6:O9"/>
    <mergeCell ref="C43:G43"/>
    <mergeCell ref="C42:G42"/>
    <mergeCell ref="C41:G41"/>
    <mergeCell ref="H42:O42"/>
    <mergeCell ref="H43:O43"/>
    <mergeCell ref="H44:O44"/>
    <mergeCell ref="H41:O41"/>
    <mergeCell ref="C44:G4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79685-18B8-42DB-ACD7-1D1D90EECD80}">
  <sheetPr>
    <pageSetUpPr fitToPage="1"/>
  </sheetPr>
  <dimension ref="B2:K36"/>
  <sheetViews>
    <sheetView showGridLines="0" topLeftCell="A10" zoomScale="115" zoomScaleNormal="115" workbookViewId="0">
      <selection activeCell="B15" sqref="B15:K15"/>
    </sheetView>
  </sheetViews>
  <sheetFormatPr defaultRowHeight="15" x14ac:dyDescent="0.25"/>
  <cols>
    <col min="2" max="2" width="27.5703125" customWidth="1"/>
    <col min="4" max="4" width="9.42578125" customWidth="1"/>
    <col min="5" max="5" width="4.7109375" customWidth="1"/>
    <col min="6" max="6" width="7.5703125" customWidth="1"/>
    <col min="7" max="7" width="2.42578125" customWidth="1"/>
    <col min="11" max="11" width="13.28515625" customWidth="1"/>
  </cols>
  <sheetData>
    <row r="2" spans="2:11" ht="83.1" customHeight="1" x14ac:dyDescent="0.25">
      <c r="B2" s="48"/>
      <c r="C2" s="49"/>
      <c r="D2" s="49"/>
      <c r="E2" s="51"/>
      <c r="F2" s="49"/>
      <c r="G2" s="49"/>
      <c r="H2" s="49"/>
      <c r="I2" s="49"/>
      <c r="J2" s="49"/>
      <c r="K2" s="50"/>
    </row>
    <row r="7" spans="2:11" ht="15.75" thickBot="1" x14ac:dyDescent="0.3">
      <c r="B7" s="199" t="s">
        <v>100</v>
      </c>
      <c r="C7" s="199"/>
      <c r="D7" s="199"/>
      <c r="E7" s="199"/>
      <c r="F7" s="199"/>
      <c r="G7" s="199"/>
      <c r="H7" s="199"/>
      <c r="I7" s="199"/>
      <c r="J7" s="199"/>
      <c r="K7" s="199"/>
    </row>
    <row r="8" spans="2:11" ht="27.95" customHeight="1" x14ac:dyDescent="0.25">
      <c r="B8" s="57" t="s">
        <v>91</v>
      </c>
      <c r="C8" s="167">
        <v>80054330586</v>
      </c>
      <c r="D8" s="167"/>
      <c r="E8" s="152" t="s">
        <v>94</v>
      </c>
      <c r="F8" s="153"/>
      <c r="G8" s="158" t="str">
        <f>RICHIESTA!D38</f>
        <v>CENTRO RICERCHE SPERIMENTALI-UNIVERSITA’ CATTOLICA DEL SACRO CUORE
00168 ROMA</v>
      </c>
      <c r="H8" s="159"/>
      <c r="I8" s="159"/>
      <c r="J8" s="159"/>
      <c r="K8" s="160"/>
    </row>
    <row r="9" spans="2:11" ht="21" customHeight="1" x14ac:dyDescent="0.25">
      <c r="B9" s="52" t="s">
        <v>102</v>
      </c>
      <c r="C9" s="167">
        <v>2118311006</v>
      </c>
      <c r="D9" s="167"/>
      <c r="E9" s="154"/>
      <c r="F9" s="155"/>
      <c r="G9" s="161" t="str">
        <f>RICHIESTA!D39</f>
        <v>C.F. 80054330586 P. IVA 02118311006</v>
      </c>
      <c r="H9" s="162"/>
      <c r="I9" s="162"/>
      <c r="J9" s="162"/>
      <c r="K9" s="163"/>
    </row>
    <row r="10" spans="2:11" ht="21" customHeight="1" x14ac:dyDescent="0.25">
      <c r="B10" s="52" t="s">
        <v>92</v>
      </c>
      <c r="C10" s="167" t="s">
        <v>99</v>
      </c>
      <c r="D10" s="167"/>
      <c r="E10" s="154"/>
      <c r="F10" s="155"/>
      <c r="G10" s="161" t="str">
        <f>RICHIESTA!D40</f>
        <v>Largo Francesco Vito,1</v>
      </c>
      <c r="H10" s="162"/>
      <c r="I10" s="162"/>
      <c r="J10" s="162"/>
      <c r="K10" s="163"/>
    </row>
    <row r="11" spans="2:11" ht="21" customHeight="1" x14ac:dyDescent="0.25">
      <c r="B11" s="52" t="s">
        <v>104</v>
      </c>
      <c r="C11" s="225" t="str">
        <f>RICHIESTA!D15</f>
        <v>B53D23018620006</v>
      </c>
      <c r="D11" s="226"/>
      <c r="E11" s="154"/>
      <c r="F11" s="155"/>
      <c r="G11" s="67"/>
      <c r="H11" s="68"/>
      <c r="I11" s="68"/>
      <c r="J11" s="68"/>
      <c r="K11" s="69"/>
    </row>
    <row r="12" spans="2:11" ht="21" customHeight="1" x14ac:dyDescent="0.25">
      <c r="B12" s="52" t="s">
        <v>93</v>
      </c>
      <c r="C12" s="167" t="str">
        <f>RICHIESTA!D58</f>
        <v>38/2024</v>
      </c>
      <c r="D12" s="167"/>
      <c r="E12" s="154"/>
      <c r="F12" s="155"/>
      <c r="G12" s="161"/>
      <c r="H12" s="162"/>
      <c r="I12" s="162"/>
      <c r="J12" s="162"/>
      <c r="K12" s="163"/>
    </row>
    <row r="13" spans="2:11" ht="21" customHeight="1" thickBot="1" x14ac:dyDescent="0.3">
      <c r="B13" s="201"/>
      <c r="C13" s="202"/>
      <c r="D13" s="203"/>
      <c r="E13" s="156"/>
      <c r="F13" s="157"/>
      <c r="G13" s="164"/>
      <c r="H13" s="165"/>
      <c r="I13" s="165"/>
      <c r="J13" s="165"/>
      <c r="K13" s="166"/>
    </row>
    <row r="14" spans="2:11" s="53" customFormat="1" ht="48.75" customHeight="1" x14ac:dyDescent="0.25">
      <c r="B14" s="149" t="s">
        <v>105</v>
      </c>
      <c r="C14" s="150"/>
      <c r="D14" s="150"/>
      <c r="E14" s="150"/>
      <c r="F14" s="150"/>
      <c r="G14" s="150"/>
      <c r="H14" s="150"/>
      <c r="I14" s="150"/>
      <c r="J14" s="150"/>
      <c r="K14" s="151"/>
    </row>
    <row r="15" spans="2:11" s="53" customFormat="1" ht="36.6" customHeight="1" thickBot="1" x14ac:dyDescent="0.3">
      <c r="B15" s="149" t="s">
        <v>106</v>
      </c>
      <c r="C15" s="150"/>
      <c r="D15" s="150"/>
      <c r="E15" s="150"/>
      <c r="F15" s="150"/>
      <c r="G15" s="150"/>
      <c r="H15" s="150"/>
      <c r="I15" s="150"/>
      <c r="J15" s="150"/>
      <c r="K15" s="151"/>
    </row>
    <row r="16" spans="2:11" ht="15.75" thickBot="1" x14ac:dyDescent="0.3">
      <c r="B16" s="143" t="s">
        <v>70</v>
      </c>
      <c r="C16" s="144"/>
      <c r="D16" s="144"/>
      <c r="E16" s="145"/>
      <c r="F16" s="146" t="s">
        <v>71</v>
      </c>
      <c r="G16" s="147"/>
      <c r="H16" s="146" t="s">
        <v>72</v>
      </c>
      <c r="I16" s="148"/>
      <c r="J16" s="58" t="s">
        <v>73</v>
      </c>
      <c r="K16" s="59" t="s">
        <v>74</v>
      </c>
    </row>
    <row r="17" spans="2:11" ht="42.6" customHeight="1" thickBot="1" x14ac:dyDescent="0.3">
      <c r="B17" s="168" t="str">
        <f>RICHIESTA!C19</f>
        <v>Corso pratico per l'uso di piccoli roditori nella ricerca scientifica</v>
      </c>
      <c r="C17" s="169"/>
      <c r="D17" s="169"/>
      <c r="E17" s="170"/>
      <c r="F17" s="171">
        <v>1</v>
      </c>
      <c r="G17" s="172"/>
      <c r="H17" s="173">
        <f>RICHIESTA!D24</f>
        <v>30000</v>
      </c>
      <c r="I17" s="174"/>
      <c r="J17" s="54">
        <v>0</v>
      </c>
      <c r="K17" s="54">
        <f>H17*F17</f>
        <v>30000</v>
      </c>
    </row>
    <row r="18" spans="2:11" ht="16.5" thickBot="1" x14ac:dyDescent="0.3">
      <c r="B18" s="168"/>
      <c r="C18" s="169"/>
      <c r="D18" s="169"/>
      <c r="E18" s="170"/>
      <c r="F18" s="171"/>
      <c r="G18" s="172"/>
      <c r="H18" s="175" t="s">
        <v>75</v>
      </c>
      <c r="I18" s="176"/>
      <c r="J18" s="46" t="s">
        <v>76</v>
      </c>
      <c r="K18" s="55" t="s">
        <v>77</v>
      </c>
    </row>
    <row r="19" spans="2:11" ht="16.5" thickBot="1" x14ac:dyDescent="0.3">
      <c r="B19" s="192"/>
      <c r="C19" s="193"/>
      <c r="D19" s="193"/>
      <c r="E19" s="194"/>
      <c r="F19" s="175" t="s">
        <v>78</v>
      </c>
      <c r="G19" s="195"/>
      <c r="H19" s="195"/>
      <c r="I19" s="195"/>
      <c r="J19" s="176"/>
      <c r="K19" s="54">
        <f>K17</f>
        <v>30000</v>
      </c>
    </row>
    <row r="20" spans="2:11" ht="16.5" thickBot="1" x14ac:dyDescent="0.3">
      <c r="B20" s="143"/>
      <c r="C20" s="144"/>
      <c r="D20" s="144"/>
      <c r="E20" s="145"/>
      <c r="F20" s="175" t="s">
        <v>103</v>
      </c>
      <c r="G20" s="195"/>
      <c r="H20" s="195"/>
      <c r="I20" s="195"/>
      <c r="J20" s="176"/>
      <c r="K20" s="55">
        <f>K19*J17</f>
        <v>0</v>
      </c>
    </row>
    <row r="21" spans="2:11" ht="29.1" customHeight="1" thickBot="1" x14ac:dyDescent="0.3">
      <c r="B21" s="143"/>
      <c r="C21" s="144"/>
      <c r="D21" s="144"/>
      <c r="E21" s="145"/>
      <c r="F21" s="196" t="s">
        <v>79</v>
      </c>
      <c r="G21" s="197"/>
      <c r="H21" s="197"/>
      <c r="I21" s="197"/>
      <c r="J21" s="198"/>
      <c r="K21" s="56">
        <f>K19+K20</f>
        <v>30000</v>
      </c>
    </row>
    <row r="22" spans="2:11" ht="15.75" thickBot="1" x14ac:dyDescent="0.3">
      <c r="B22" s="219" t="s">
        <v>98</v>
      </c>
      <c r="C22" s="220"/>
      <c r="D22" s="220"/>
      <c r="E22" s="220"/>
      <c r="F22" s="220"/>
      <c r="G22" s="220"/>
      <c r="H22" s="221"/>
      <c r="I22" s="222" t="s">
        <v>80</v>
      </c>
      <c r="J22" s="223"/>
      <c r="K22" s="224"/>
    </row>
    <row r="23" spans="2:11" ht="19.5" customHeight="1" x14ac:dyDescent="0.25">
      <c r="B23" s="177" t="s">
        <v>81</v>
      </c>
      <c r="C23" s="178"/>
      <c r="D23" s="178"/>
      <c r="E23" s="178"/>
      <c r="F23" s="178"/>
      <c r="G23" s="178"/>
      <c r="H23" s="179"/>
      <c r="I23" s="183" t="s">
        <v>82</v>
      </c>
      <c r="J23" s="184"/>
      <c r="K23" s="185"/>
    </row>
    <row r="24" spans="2:11" ht="30.6" customHeight="1" thickBot="1" x14ac:dyDescent="0.3">
      <c r="B24" s="180"/>
      <c r="C24" s="181"/>
      <c r="D24" s="181"/>
      <c r="E24" s="181"/>
      <c r="F24" s="181"/>
      <c r="G24" s="181"/>
      <c r="H24" s="182"/>
      <c r="I24" s="186" t="s">
        <v>95</v>
      </c>
      <c r="J24" s="187"/>
      <c r="K24" s="188"/>
    </row>
    <row r="25" spans="2:11" ht="15" customHeight="1" thickBot="1" x14ac:dyDescent="0.3">
      <c r="B25" s="189" t="s">
        <v>83</v>
      </c>
      <c r="C25" s="190"/>
      <c r="D25" s="190"/>
      <c r="E25" s="190"/>
      <c r="F25" s="190"/>
      <c r="G25" s="190"/>
      <c r="H25" s="190"/>
      <c r="I25" s="190"/>
      <c r="J25" s="190"/>
      <c r="K25" s="191"/>
    </row>
    <row r="26" spans="2:11" ht="23.1" customHeight="1" x14ac:dyDescent="0.25">
      <c r="B26" s="204" t="s">
        <v>84</v>
      </c>
      <c r="C26" s="205"/>
      <c r="D26" s="205"/>
      <c r="E26" s="205"/>
      <c r="F26" s="205"/>
      <c r="G26" s="205"/>
      <c r="H26" s="205"/>
      <c r="I26" s="205"/>
      <c r="J26" s="205"/>
      <c r="K26" s="206"/>
    </row>
    <row r="27" spans="2:11" ht="48.95" customHeight="1" x14ac:dyDescent="0.25">
      <c r="B27" s="207" t="s">
        <v>85</v>
      </c>
      <c r="C27" s="208"/>
      <c r="D27" s="208"/>
      <c r="E27" s="208"/>
      <c r="F27" s="208"/>
      <c r="G27" s="208"/>
      <c r="H27" s="208"/>
      <c r="I27" s="208"/>
      <c r="J27" s="208"/>
      <c r="K27" s="209"/>
    </row>
    <row r="28" spans="2:11" ht="34.5" customHeight="1" x14ac:dyDescent="0.25">
      <c r="B28" s="210" t="s">
        <v>86</v>
      </c>
      <c r="C28" s="211"/>
      <c r="D28" s="211"/>
      <c r="E28" s="211"/>
      <c r="F28" s="211"/>
      <c r="G28" s="211"/>
      <c r="H28" s="211"/>
      <c r="I28" s="211"/>
      <c r="J28" s="211"/>
      <c r="K28" s="212"/>
    </row>
    <row r="29" spans="2:11" ht="23.1" customHeight="1" thickBot="1" x14ac:dyDescent="0.3">
      <c r="B29" s="213" t="s">
        <v>87</v>
      </c>
      <c r="C29" s="214"/>
      <c r="D29" s="214"/>
      <c r="E29" s="214"/>
      <c r="F29" s="214"/>
      <c r="G29" s="214"/>
      <c r="H29" s="214"/>
      <c r="I29" s="214"/>
      <c r="J29" s="214"/>
      <c r="K29" s="215"/>
    </row>
    <row r="30" spans="2:11" x14ac:dyDescent="0.25">
      <c r="B30" s="177" t="s">
        <v>88</v>
      </c>
      <c r="C30" s="178"/>
      <c r="D30" s="178"/>
      <c r="E30" s="178"/>
      <c r="F30" s="178"/>
      <c r="G30" s="178"/>
      <c r="H30" s="178"/>
      <c r="I30" s="178"/>
      <c r="J30" s="178"/>
      <c r="K30" s="179"/>
    </row>
    <row r="31" spans="2:11" ht="34.5" customHeight="1" thickBot="1" x14ac:dyDescent="0.3">
      <c r="B31" s="216" t="s">
        <v>89</v>
      </c>
      <c r="C31" s="217"/>
      <c r="D31" s="217"/>
      <c r="E31" s="217"/>
      <c r="F31" s="217"/>
      <c r="G31" s="217"/>
      <c r="H31" s="217"/>
      <c r="I31" s="217"/>
      <c r="J31" s="217"/>
      <c r="K31" s="218"/>
    </row>
    <row r="33" spans="8:11" x14ac:dyDescent="0.25">
      <c r="H33" s="200" t="s">
        <v>96</v>
      </c>
      <c r="I33" s="200"/>
      <c r="J33" s="200"/>
      <c r="K33" s="200"/>
    </row>
    <row r="34" spans="8:11" x14ac:dyDescent="0.25">
      <c r="H34" s="47"/>
      <c r="I34" s="47"/>
      <c r="J34" s="47"/>
      <c r="K34" s="47"/>
    </row>
    <row r="35" spans="8:11" x14ac:dyDescent="0.25">
      <c r="H35" s="200" t="s">
        <v>90</v>
      </c>
      <c r="I35" s="200"/>
      <c r="J35" s="200"/>
      <c r="K35" s="200"/>
    </row>
    <row r="36" spans="8:11" x14ac:dyDescent="0.25">
      <c r="H36" s="200" t="s">
        <v>69</v>
      </c>
      <c r="I36" s="200"/>
      <c r="J36" s="200"/>
      <c r="K36" s="200"/>
    </row>
  </sheetData>
  <mergeCells count="45">
    <mergeCell ref="B7:K7"/>
    <mergeCell ref="H33:K33"/>
    <mergeCell ref="H35:K35"/>
    <mergeCell ref="H36:K36"/>
    <mergeCell ref="C9:D9"/>
    <mergeCell ref="C10:D10"/>
    <mergeCell ref="C12:D12"/>
    <mergeCell ref="B13:D13"/>
    <mergeCell ref="B26:K26"/>
    <mergeCell ref="B27:K27"/>
    <mergeCell ref="B28:K28"/>
    <mergeCell ref="B29:K29"/>
    <mergeCell ref="B30:K30"/>
    <mergeCell ref="B31:K31"/>
    <mergeCell ref="B22:H22"/>
    <mergeCell ref="I22:K22"/>
    <mergeCell ref="B23:H24"/>
    <mergeCell ref="I23:K23"/>
    <mergeCell ref="I24:K24"/>
    <mergeCell ref="B25:K25"/>
    <mergeCell ref="B19:E19"/>
    <mergeCell ref="F19:J19"/>
    <mergeCell ref="B20:E20"/>
    <mergeCell ref="F20:J20"/>
    <mergeCell ref="B21:E21"/>
    <mergeCell ref="F21:J21"/>
    <mergeCell ref="B17:E17"/>
    <mergeCell ref="F17:G17"/>
    <mergeCell ref="H17:I17"/>
    <mergeCell ref="B18:E18"/>
    <mergeCell ref="F18:G18"/>
    <mergeCell ref="H18:I18"/>
    <mergeCell ref="B16:E16"/>
    <mergeCell ref="F16:G16"/>
    <mergeCell ref="H16:I16"/>
    <mergeCell ref="B14:K14"/>
    <mergeCell ref="E8:F13"/>
    <mergeCell ref="G8:K8"/>
    <mergeCell ref="G9:K9"/>
    <mergeCell ref="G10:K10"/>
    <mergeCell ref="G12:K12"/>
    <mergeCell ref="G13:K13"/>
    <mergeCell ref="C8:D8"/>
    <mergeCell ref="B15:K15"/>
    <mergeCell ref="C11:D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GIOVANNI FELICI</cp:lastModifiedBy>
  <cp:lastPrinted>2024-05-27T00:52:26Z</cp:lastPrinted>
  <dcterms:created xsi:type="dcterms:W3CDTF">2015-06-05T18:17:20Z</dcterms:created>
  <dcterms:modified xsi:type="dcterms:W3CDTF">2024-05-28T10:20:29Z</dcterms:modified>
</cp:coreProperties>
</file>