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wnCloudAmministrazione\modhow2\PROCEDURE\ACQUISTI\ACQUISTI-GENERICI\PNRR-FAIR\"/>
    </mc:Choice>
  </mc:AlternateContent>
  <bookViews>
    <workbookView xWindow="6756" yWindow="0" windowWidth="21600" windowHeight="16308"/>
  </bookViews>
  <sheets>
    <sheet name="RICHIESTA" sheetId="1" r:id="rId1"/>
    <sheet name="DETERMINA" sheetId="2" r:id="rId2"/>
    <sheet name="ORDINE" sheetId="3" state="hidden" r:id="rId3"/>
  </sheets>
  <definedNames>
    <definedName name="_xlnm.Print_Area" localSheetId="1">DETERMINA!$C$1:$S$78</definedName>
    <definedName name="_xlnm.Print_Area" localSheetId="2">ORDINE!$B$1:$K$38</definedName>
    <definedName name="_xlnm.Print_Area" localSheetId="0">RICHIESTA!$B$1:$K$65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G72" i="2" l="1"/>
  <c r="N54" i="2"/>
  <c r="K53" i="2"/>
  <c r="D58" i="1"/>
  <c r="K54" i="2"/>
  <c r="G54" i="2"/>
  <c r="B23" i="3"/>
  <c r="J18" i="3"/>
  <c r="C13" i="3"/>
  <c r="H70" i="2"/>
  <c r="I72" i="2"/>
  <c r="C72" i="2"/>
  <c r="M44" i="2"/>
  <c r="J44" i="2"/>
  <c r="G13" i="2"/>
  <c r="H41" i="2"/>
  <c r="C12" i="3"/>
  <c r="H18" i="3"/>
  <c r="B18" i="3"/>
  <c r="G11" i="3"/>
  <c r="G9" i="3"/>
  <c r="G8" i="3"/>
  <c r="H44" i="2"/>
  <c r="H43" i="2"/>
  <c r="H42" i="2"/>
  <c r="K21" i="3" l="1"/>
  <c r="I67" i="2"/>
  <c r="G70" i="2" s="1"/>
  <c r="K18" i="3"/>
  <c r="K20" i="3" s="1"/>
  <c r="K22" i="3" l="1"/>
</calcChain>
</file>

<file path=xl/sharedStrings.xml><?xml version="1.0" encoding="utf-8"?>
<sst xmlns="http://schemas.openxmlformats.org/spreadsheetml/2006/main" count="116" uniqueCount="109">
  <si>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</si>
  <si>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</si>
  <si>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</si>
  <si>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</si>
  <si>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</si>
  <si>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</si>
  <si>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</si>
  <si>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</si>
  <si>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</si>
  <si>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</si>
  <si>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</si>
  <si>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</si>
  <si>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</si>
  <si>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</si>
  <si>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</si>
  <si>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</si>
  <si>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</si>
  <si>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</si>
  <si>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</si>
  <si>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</si>
  <si>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</si>
  <si>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</si>
  <si>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</si>
  <si>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</si>
  <si>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</si>
  <si>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</si>
  <si>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</si>
  <si>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</si>
  <si>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</si>
  <si>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</si>
  <si>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</si>
  <si>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</si>
  <si>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</si>
  <si>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</si>
  <si>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</si>
  <si>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</si>
  <si>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</si>
  <si>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</si>
  <si>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</si>
  <si>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</si>
  <si>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</si>
  <si>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</si>
  <si>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</si>
  <si>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</si>
  <si>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</si>
  <si>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</si>
  <si>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</si>
  <si>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</si>
  <si>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</si>
  <si>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</si>
  <si>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</si>
  <si>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</si>
  <si>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</si>
  <si>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</si>
  <si>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</si>
  <si>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</si>
  <si>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</si>
  <si>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</si>
  <si>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</si>
  <si>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</si>
  <si>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</si>
  <si>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</si>
  <si>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</si>
  <si>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</si>
  <si>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</si>
  <si>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</si>
  <si>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</si>
  <si>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</si>
  <si>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</si>
  <si>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</si>
  <si>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</si>
  <si>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</si>
  <si>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</si>
  <si>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</si>
  <si>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</si>
  <si>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</si>
  <si>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</si>
  <si>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</si>
  <si>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</si>
  <si>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</si>
  <si>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</si>
  <si>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</si>
  <si>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</si>
  <si>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</si>
  <si>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</si>
  <si>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</si>
  <si>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</si>
  <si>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</si>
  <si>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</si>
  <si>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</si>
  <si>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</si>
  <si>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</si>
  <si>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</si>
  <si>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</si>
  <si>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</si>
  <si>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</si>
  <si>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</si>
  <si>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</si>
  <si>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</si>
  <si>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</si>
  <si>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</si>
  <si>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</si>
  <si>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</si>
  <si>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</si>
  <si>
    <t>X</t>
  </si>
  <si>
    <t>PRR.AP016.005</t>
  </si>
  <si>
    <t>PRR.AP016.005  Future Artificial Intelligence Research” – FAIR PE0000013</t>
  </si>
  <si>
    <t>GIOVANNI FELICI</t>
  </si>
  <si>
    <t xml:space="preserve"> B53C22003630006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</si>
</sst>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32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7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8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125506</xdr:colOff>
      <xdr:row>2</xdr:row>
      <xdr:rowOff>1696864</xdr:rowOff>
    </xdr:from>
    <xdr:to>
      <xdr:col>11</xdr:col>
      <xdr:colOff>157442</xdr:colOff>
      <xdr:row>8</xdr:row>
      <xdr:rowOff>134470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2037523"/>
          <a:ext cx="9552454" cy="107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35859</xdr:colOff>
      <xdr:row>1</xdr:row>
      <xdr:rowOff>71718</xdr:rowOff>
    </xdr:from>
    <xdr:to>
      <xdr:col>10</xdr:col>
      <xdr:colOff>170330</xdr:colOff>
      <xdr:row>2</xdr:row>
      <xdr:rowOff>896470</xdr:rowOff>
    </xdr:to>
    <xdr:grpSp>
      <xdr:nvGrpSpPr>
        <xdr:cNvPr id="14" name="Gruppo 13"/>
        <xdr:cNvGrpSpPr/>
      </xdr:nvGrpSpPr>
      <xdr:grpSpPr>
        <a:xfrm>
          <a:off x="340659" y="277906"/>
          <a:ext cx="9663953" cy="959223"/>
          <a:chOff x="0" y="0"/>
          <a:chExt cx="6125845" cy="801370"/>
        </a:xfrm>
      </xdr:grpSpPr>
      <xdr:grpSp>
        <xdr:nvGrpSpPr>
          <xdr:cNvPr id="15" name="Gruppo 14"/>
          <xdr:cNvGrpSpPr/>
        </xdr:nvGrpSpPr>
        <xdr:grpSpPr>
          <a:xfrm>
            <a:off x="0" y="91440"/>
            <a:ext cx="3295649" cy="609600"/>
            <a:chOff x="0" y="0"/>
            <a:chExt cx="4476750" cy="853440"/>
          </a:xfrm>
        </xdr:grpSpPr>
        <xdr:pic>
          <xdr:nvPicPr>
            <xdr:cNvPr id="18" name="Immagine 17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52750" y="0"/>
              <a:ext cx="1524000" cy="853440"/>
            </a:xfrm>
            <a:prstGeom prst="rect">
              <a:avLst/>
            </a:prstGeom>
            <a:noFill/>
          </xdr:spPr>
        </xdr:pic>
        <xdr:pic>
          <xdr:nvPicPr>
            <xdr:cNvPr id="19" name="Immagine 18" descr="NextGenerationEU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762250" cy="8255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16" name="Immagine 15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98520" y="45720"/>
            <a:ext cx="1323975" cy="755650"/>
          </a:xfrm>
          <a:prstGeom prst="rect">
            <a:avLst/>
          </a:prstGeom>
          <a:noFill/>
        </xdr:spPr>
      </xdr:pic>
      <xdr:pic>
        <xdr:nvPicPr>
          <xdr:cNvPr id="17" name="Immagine 16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2040" y="0"/>
            <a:ext cx="1233805" cy="8013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15875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1</xdr:col>
      <xdr:colOff>556260</xdr:colOff>
      <xdr:row>13</xdr:row>
      <xdr:rowOff>167642</xdr:rowOff>
    </xdr:from>
    <xdr:to>
      <xdr:col>18</xdr:col>
      <xdr:colOff>602615</xdr:colOff>
      <xdr:row>40</xdr:row>
      <xdr:rowOff>15240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165860" y="3368042"/>
          <a:ext cx="11643995" cy="4785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>
    <xdr:from>
      <xdr:col>2</xdr:col>
      <xdr:colOff>274320</xdr:colOff>
      <xdr:row>1</xdr:row>
      <xdr:rowOff>53340</xdr:rowOff>
    </xdr:from>
    <xdr:to>
      <xdr:col>18</xdr:col>
      <xdr:colOff>403860</xdr:colOff>
      <xdr:row>4</xdr:row>
      <xdr:rowOff>167640</xdr:rowOff>
    </xdr:to>
    <xdr:grpSp>
      <xdr:nvGrpSpPr>
        <xdr:cNvPr id="7" name="Gruppo 6"/>
        <xdr:cNvGrpSpPr/>
      </xdr:nvGrpSpPr>
      <xdr:grpSpPr>
        <a:xfrm>
          <a:off x="1493520" y="236220"/>
          <a:ext cx="11117580" cy="1219200"/>
          <a:chOff x="0" y="0"/>
          <a:chExt cx="6125845" cy="801370"/>
        </a:xfrm>
      </xdr:grpSpPr>
      <xdr:grpSp>
        <xdr:nvGrpSpPr>
          <xdr:cNvPr id="8" name="Gruppo 7"/>
          <xdr:cNvGrpSpPr/>
        </xdr:nvGrpSpPr>
        <xdr:grpSpPr>
          <a:xfrm>
            <a:off x="0" y="91440"/>
            <a:ext cx="3295649" cy="609600"/>
            <a:chOff x="0" y="0"/>
            <a:chExt cx="4476750" cy="853440"/>
          </a:xfrm>
        </xdr:grpSpPr>
        <xdr:pic>
          <xdr:nvPicPr>
            <xdr:cNvPr id="11" name="Immagine 10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52750" y="0"/>
              <a:ext cx="1524000" cy="853440"/>
            </a:xfrm>
            <a:prstGeom prst="rect">
              <a:avLst/>
            </a:prstGeom>
            <a:noFill/>
          </xdr:spPr>
        </xdr:pic>
        <xdr:pic>
          <xdr:nvPicPr>
            <xdr:cNvPr id="12" name="Immagine 11" descr="NextGenerationEU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762250" cy="8255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9" name="Immagine 8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98520" y="45720"/>
            <a:ext cx="1323975" cy="755650"/>
          </a:xfrm>
          <a:prstGeom prst="rect">
            <a:avLst/>
          </a:prstGeom>
          <a:noFill/>
        </xdr:spPr>
      </xdr:pic>
      <xdr:pic>
        <xdr:nvPicPr>
          <xdr:cNvPr id="10" name="Immagine 9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2040" y="0"/>
            <a:ext cx="1233805" cy="8013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1</xdr:row>
      <xdr:rowOff>143434</xdr:rowOff>
    </xdr:from>
    <xdr:to>
      <xdr:col>10</xdr:col>
      <xdr:colOff>851647</xdr:colOff>
      <xdr:row>1</xdr:row>
      <xdr:rowOff>968188</xdr:rowOff>
    </xdr:to>
    <xdr:grpSp>
      <xdr:nvGrpSpPr>
        <xdr:cNvPr id="6" name="Gruppo 5"/>
        <xdr:cNvGrpSpPr/>
      </xdr:nvGrpSpPr>
      <xdr:grpSpPr>
        <a:xfrm>
          <a:off x="788894" y="322728"/>
          <a:ext cx="6660777" cy="824754"/>
          <a:chOff x="0" y="0"/>
          <a:chExt cx="6125845" cy="801370"/>
        </a:xfrm>
      </xdr:grpSpPr>
      <xdr:grpSp>
        <xdr:nvGrpSpPr>
          <xdr:cNvPr id="7" name="Gruppo 6"/>
          <xdr:cNvGrpSpPr/>
        </xdr:nvGrpSpPr>
        <xdr:grpSpPr>
          <a:xfrm>
            <a:off x="0" y="91440"/>
            <a:ext cx="3295649" cy="609600"/>
            <a:chOff x="0" y="0"/>
            <a:chExt cx="4476750" cy="853440"/>
          </a:xfrm>
        </xdr:grpSpPr>
        <xdr:pic>
          <xdr:nvPicPr>
            <xdr:cNvPr id="10" name="Immagine 9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52750" y="0"/>
              <a:ext cx="1524000" cy="853440"/>
            </a:xfrm>
            <a:prstGeom prst="rect">
              <a:avLst/>
            </a:prstGeom>
            <a:noFill/>
          </xdr:spPr>
        </xdr:pic>
        <xdr:pic>
          <xdr:nvPicPr>
            <xdr:cNvPr id="11" name="Immagine 10" descr="NextGenerationEU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762250" cy="8255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8" name="Immagine 7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98520" y="45720"/>
            <a:ext cx="1323975" cy="755650"/>
          </a:xfrm>
          <a:prstGeom prst="rect">
            <a:avLst/>
          </a:prstGeom>
          <a:noFill/>
        </xdr:spPr>
      </xdr:pic>
      <xdr:pic>
        <xdr:nvPicPr>
          <xdr:cNvPr id="9" name="Immagine 8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2040" y="0"/>
            <a:ext cx="1233805" cy="8013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zoomScale="85" zoomScaleNormal="85" workbookViewId="0">
      <selection activeCell="F21" sqref="F21"/>
    </sheetView>
  </sheetViews>
  <sheetFormatPr defaultColWidth="9.33203125" defaultRowHeight="15.6" x14ac:dyDescent="0.35"/>
  <cols>
    <col min="1" max="1" width="4.44140625" style="1" customWidth="1"/>
    <col min="2" max="2" width="3.5546875" style="1" customWidth="1"/>
    <col min="3" max="3" width="19.6640625" style="1" customWidth="1"/>
    <col min="4" max="4" width="30" style="1" customWidth="1"/>
    <col min="5" max="5" width="5.33203125" style="1" customWidth="1"/>
    <col min="6" max="6" width="13.5546875" style="1" customWidth="1"/>
    <col min="7" max="7" width="14.5546875" style="1" customWidth="1"/>
    <col min="8" max="8" width="9.33203125" style="1" customWidth="1"/>
    <col min="9" max="9" width="8.5546875" style="1" customWidth="1"/>
    <col min="10" max="10" width="34.44140625" style="1" customWidth="1"/>
    <col min="11" max="11" width="3.33203125" style="1" customWidth="1"/>
    <col min="12" max="12" width="3.5546875" style="1" customWidth="1"/>
    <col min="13" max="16384" width="9.33203125" style="1"/>
  </cols>
  <sheetData>
    <row r="1" spans="2:11" ht="16.2" thickBot="1" x14ac:dyDescent="0.4"/>
    <row r="2" spans="2:11" ht="11.25" customHeight="1" x14ac:dyDescent="0.3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78" customHeight="1" thickBot="1" x14ac:dyDescent="0.4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2" customHeight="1" x14ac:dyDescent="0.35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2" customHeight="1" x14ac:dyDescent="0.35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2" customHeight="1" x14ac:dyDescent="0.35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2" customHeight="1" x14ac:dyDescent="0.35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5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5">
      <c r="B9" s="6"/>
      <c r="C9" s="136" t="s">
        <v>22</v>
      </c>
      <c r="D9" s="136"/>
      <c r="E9" s="136"/>
      <c r="F9" s="136"/>
      <c r="G9" s="136"/>
      <c r="H9" s="136"/>
      <c r="I9" s="136"/>
      <c r="J9" s="136"/>
      <c r="K9" s="8"/>
    </row>
    <row r="10" spans="2:11" ht="16.2" customHeight="1" x14ac:dyDescent="0.35">
      <c r="B10" s="6"/>
      <c r="C10" s="9"/>
      <c r="D10" s="7"/>
      <c r="E10" s="137" t="s">
        <v>20</v>
      </c>
      <c r="F10" s="137"/>
      <c r="G10" s="137"/>
      <c r="H10" s="137"/>
      <c r="I10" s="137"/>
      <c r="J10" s="137"/>
      <c r="K10" s="8"/>
    </row>
    <row r="11" spans="2:11" ht="16.5" customHeight="1" x14ac:dyDescent="0.35">
      <c r="B11" s="10"/>
      <c r="C11" s="108" t="s">
        <v>13</v>
      </c>
      <c r="D11" s="109"/>
      <c r="E11" s="84"/>
      <c r="F11" s="84"/>
      <c r="G11" s="84" t="s">
        <v>107</v>
      </c>
      <c r="H11" s="84"/>
      <c r="I11" s="84"/>
      <c r="J11" s="84"/>
      <c r="K11" s="8"/>
    </row>
    <row r="12" spans="2:11" ht="16.5" customHeight="1" x14ac:dyDescent="0.35">
      <c r="B12" s="10"/>
      <c r="C12" s="108" t="s">
        <v>14</v>
      </c>
      <c r="D12" s="109"/>
      <c r="E12" s="84"/>
      <c r="F12" s="84"/>
      <c r="G12" s="84" t="s">
        <v>107</v>
      </c>
      <c r="H12" s="84"/>
      <c r="I12" s="84"/>
      <c r="J12" s="84"/>
      <c r="K12" s="8"/>
    </row>
    <row r="13" spans="2:11" ht="48.75" customHeight="1" x14ac:dyDescent="0.35">
      <c r="B13" s="10"/>
      <c r="C13" s="110" t="s">
        <v>100</v>
      </c>
      <c r="D13" s="111"/>
      <c r="E13" s="94" t="s">
        <v>105</v>
      </c>
      <c r="F13" s="96"/>
      <c r="G13" s="67" t="s">
        <v>82</v>
      </c>
      <c r="H13" s="67"/>
      <c r="I13" s="67" t="s">
        <v>32</v>
      </c>
      <c r="J13" s="65"/>
      <c r="K13" s="8"/>
    </row>
    <row r="14" spans="2:11" ht="72" customHeight="1" x14ac:dyDescent="0.35">
      <c r="B14" s="10"/>
      <c r="C14" s="112" t="s">
        <v>101</v>
      </c>
      <c r="D14" s="113"/>
      <c r="E14" s="116" t="s">
        <v>106</v>
      </c>
      <c r="F14" s="114"/>
      <c r="G14" s="114"/>
      <c r="H14" s="114"/>
      <c r="I14" s="114"/>
      <c r="J14" s="117"/>
      <c r="K14" s="8"/>
    </row>
    <row r="15" spans="2:11" ht="17.7" customHeight="1" x14ac:dyDescent="0.35">
      <c r="B15" s="10"/>
      <c r="C15" s="35" t="s">
        <v>28</v>
      </c>
      <c r="D15" s="64" t="s">
        <v>108</v>
      </c>
      <c r="E15" s="118"/>
      <c r="F15" s="118"/>
      <c r="G15" s="118"/>
      <c r="H15" s="118"/>
      <c r="I15" s="118"/>
      <c r="J15" s="119"/>
      <c r="K15" s="8"/>
    </row>
    <row r="16" spans="2:11" ht="9" customHeight="1" x14ac:dyDescent="0.35">
      <c r="B16" s="10"/>
      <c r="C16" s="114"/>
      <c r="D16" s="114"/>
      <c r="E16" s="114"/>
      <c r="F16" s="114"/>
      <c r="G16" s="114"/>
      <c r="H16" s="114"/>
      <c r="I16" s="114"/>
      <c r="J16" s="114"/>
      <c r="K16" s="8"/>
    </row>
    <row r="17" spans="2:11" ht="15" customHeight="1" x14ac:dyDescent="0.35">
      <c r="B17" s="10"/>
      <c r="C17" s="115" t="s">
        <v>15</v>
      </c>
      <c r="D17" s="115"/>
      <c r="E17" s="115"/>
      <c r="F17" s="11"/>
      <c r="G17" s="11"/>
      <c r="H17" s="11"/>
      <c r="I17" s="11"/>
      <c r="J17" s="11" t="s">
        <v>16</v>
      </c>
      <c r="K17" s="8"/>
    </row>
    <row r="18" spans="2:11" ht="15" customHeight="1" x14ac:dyDescent="0.35">
      <c r="B18" s="10"/>
      <c r="C18" s="120"/>
      <c r="D18" s="114"/>
      <c r="E18" s="117"/>
      <c r="F18" s="11"/>
      <c r="G18" s="11"/>
      <c r="I18" s="12" t="s">
        <v>0</v>
      </c>
      <c r="J18" s="13"/>
      <c r="K18" s="8"/>
    </row>
    <row r="19" spans="2:11" ht="15" customHeight="1" x14ac:dyDescent="0.35">
      <c r="B19" s="10"/>
      <c r="C19" s="121"/>
      <c r="D19" s="118"/>
      <c r="E19" s="119"/>
      <c r="F19" s="11"/>
      <c r="G19" s="11"/>
      <c r="I19" s="12" t="s">
        <v>11</v>
      </c>
      <c r="J19" s="13" t="s">
        <v>104</v>
      </c>
      <c r="K19" s="8"/>
    </row>
    <row r="20" spans="2:11" ht="15" customHeight="1" x14ac:dyDescent="0.35">
      <c r="B20" s="10"/>
      <c r="C20" s="121"/>
      <c r="D20" s="118"/>
      <c r="E20" s="119"/>
      <c r="F20" s="11"/>
      <c r="G20" s="11"/>
      <c r="I20" s="12" t="s">
        <v>1</v>
      </c>
      <c r="J20" s="13"/>
      <c r="K20" s="8"/>
    </row>
    <row r="21" spans="2:11" ht="16.5" customHeight="1" x14ac:dyDescent="0.35">
      <c r="B21" s="10"/>
      <c r="C21" s="121"/>
      <c r="D21" s="118"/>
      <c r="E21" s="119"/>
      <c r="F21" s="11"/>
      <c r="G21" s="11"/>
      <c r="I21" s="12" t="s">
        <v>2</v>
      </c>
      <c r="J21" s="13"/>
      <c r="K21" s="8"/>
    </row>
    <row r="22" spans="2:11" ht="15" customHeight="1" x14ac:dyDescent="0.35">
      <c r="B22" s="10"/>
      <c r="C22" s="122"/>
      <c r="D22" s="123"/>
      <c r="E22" s="124"/>
      <c r="F22" s="11"/>
      <c r="G22" s="11"/>
      <c r="H22" s="12"/>
      <c r="I22" s="12"/>
      <c r="J22" s="11"/>
      <c r="K22" s="8"/>
    </row>
    <row r="23" spans="2:11" ht="57.45" customHeight="1" x14ac:dyDescent="0.35">
      <c r="B23" s="10"/>
      <c r="C23" s="14" t="s">
        <v>19</v>
      </c>
      <c r="D23" s="84"/>
      <c r="E23" s="84"/>
      <c r="F23" s="127" t="s">
        <v>85</v>
      </c>
      <c r="G23" s="128"/>
      <c r="H23" s="128"/>
      <c r="I23" s="128"/>
      <c r="J23" s="129"/>
      <c r="K23" s="8"/>
    </row>
    <row r="24" spans="2:11" ht="16.5" customHeight="1" x14ac:dyDescent="0.35">
      <c r="B24" s="10"/>
      <c r="C24" s="130" t="s">
        <v>99</v>
      </c>
      <c r="D24" s="131"/>
      <c r="E24" s="132"/>
      <c r="F24" s="66"/>
      <c r="G24" s="133" t="s">
        <v>86</v>
      </c>
      <c r="H24" s="134"/>
      <c r="I24" s="135"/>
      <c r="J24" s="78"/>
      <c r="K24" s="8"/>
    </row>
    <row r="25" spans="2:11" ht="10.5" customHeight="1" x14ac:dyDescent="0.35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5">
      <c r="B26" s="10"/>
      <c r="C26" s="125" t="s">
        <v>17</v>
      </c>
      <c r="D26" s="125"/>
      <c r="E26" s="125"/>
      <c r="F26" s="11"/>
      <c r="G26" s="11"/>
      <c r="H26" s="12"/>
      <c r="I26" s="12"/>
      <c r="J26" s="11"/>
      <c r="K26" s="8"/>
    </row>
    <row r="27" spans="2:11" ht="14.1" customHeight="1" x14ac:dyDescent="0.35">
      <c r="B27" s="10"/>
      <c r="C27" s="85"/>
      <c r="D27" s="86"/>
      <c r="E27" s="86"/>
      <c r="F27" s="86"/>
      <c r="G27" s="86"/>
      <c r="H27" s="86"/>
      <c r="I27" s="86"/>
      <c r="J27" s="87"/>
      <c r="K27" s="8"/>
    </row>
    <row r="28" spans="2:11" ht="19.5" customHeight="1" x14ac:dyDescent="0.35">
      <c r="B28" s="10"/>
      <c r="C28" s="88"/>
      <c r="D28" s="89"/>
      <c r="E28" s="89"/>
      <c r="F28" s="89"/>
      <c r="G28" s="89"/>
      <c r="H28" s="89"/>
      <c r="I28" s="89"/>
      <c r="J28" s="90"/>
      <c r="K28" s="8"/>
    </row>
    <row r="29" spans="2:11" ht="8.1" customHeight="1" x14ac:dyDescent="0.35">
      <c r="B29" s="10"/>
      <c r="C29" s="91"/>
      <c r="D29" s="92"/>
      <c r="E29" s="92"/>
      <c r="F29" s="92"/>
      <c r="G29" s="92"/>
      <c r="H29" s="92"/>
      <c r="I29" s="92"/>
      <c r="J29" s="93"/>
      <c r="K29" s="8"/>
    </row>
    <row r="30" spans="2:11" ht="7.5" customHeight="1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5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5">
      <c r="B32" s="10"/>
      <c r="C32" s="126" t="s">
        <v>83</v>
      </c>
      <c r="D32" s="126"/>
      <c r="E32" s="126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5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50000000000003" customHeight="1" x14ac:dyDescent="0.35">
      <c r="B34" s="10"/>
      <c r="C34" s="94"/>
      <c r="D34" s="95"/>
      <c r="E34" s="95"/>
      <c r="F34" s="95"/>
      <c r="G34" s="95"/>
      <c r="H34" s="95"/>
      <c r="I34" s="95"/>
      <c r="J34" s="96"/>
      <c r="K34" s="8"/>
    </row>
    <row r="35" spans="2:11" ht="15.6" customHeight="1" x14ac:dyDescent="0.35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5">
      <c r="B36" s="10"/>
      <c r="C36" s="81"/>
      <c r="D36" s="82"/>
      <c r="E36" s="82"/>
      <c r="F36" s="82"/>
      <c r="G36" s="82"/>
      <c r="H36" s="82"/>
      <c r="I36" s="82"/>
      <c r="J36" s="83"/>
      <c r="K36" s="8"/>
    </row>
    <row r="37" spans="2:11" ht="24.45" customHeight="1" x14ac:dyDescent="0.35">
      <c r="B37" s="10"/>
      <c r="C37" s="106" t="s">
        <v>94</v>
      </c>
      <c r="D37" s="106"/>
      <c r="E37" s="106"/>
      <c r="F37" s="106"/>
      <c r="G37" s="106"/>
      <c r="H37" s="106"/>
      <c r="I37" s="106"/>
      <c r="J37" s="106"/>
      <c r="K37" s="8"/>
    </row>
    <row r="38" spans="2:11" ht="45" customHeight="1" x14ac:dyDescent="0.35">
      <c r="B38" s="10"/>
      <c r="C38" s="107"/>
      <c r="D38" s="107"/>
      <c r="E38" s="107"/>
      <c r="F38" s="107"/>
      <c r="G38" s="107"/>
      <c r="H38" s="107"/>
      <c r="I38" s="107"/>
      <c r="J38" s="107"/>
      <c r="K38" s="8"/>
    </row>
    <row r="39" spans="2:11" ht="15" customHeight="1" x14ac:dyDescent="0.35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7" customHeight="1" x14ac:dyDescent="0.35">
      <c r="B40" s="10"/>
      <c r="C40" s="16" t="s">
        <v>18</v>
      </c>
      <c r="D40" s="141"/>
      <c r="E40" s="141"/>
      <c r="F40" s="141"/>
      <c r="G40" s="141"/>
      <c r="H40" s="141"/>
      <c r="I40" s="141"/>
      <c r="J40" s="141"/>
      <c r="K40" s="8"/>
    </row>
    <row r="41" spans="2:11" ht="17.7" customHeight="1" x14ac:dyDescent="0.35">
      <c r="B41" s="10"/>
      <c r="C41" s="16" t="s">
        <v>33</v>
      </c>
      <c r="J41" s="8"/>
    </row>
    <row r="42" spans="2:11" ht="17.7" customHeight="1" x14ac:dyDescent="0.35">
      <c r="B42" s="10"/>
      <c r="C42" s="17" t="s">
        <v>4</v>
      </c>
      <c r="D42" s="149"/>
      <c r="E42" s="149"/>
      <c r="F42" s="149"/>
      <c r="G42" s="149"/>
      <c r="H42" s="149"/>
      <c r="I42" s="149"/>
      <c r="J42" s="149"/>
      <c r="K42" s="8"/>
    </row>
    <row r="43" spans="2:11" ht="17.7" customHeight="1" x14ac:dyDescent="0.35">
      <c r="B43" s="10"/>
      <c r="C43" s="17" t="s">
        <v>5</v>
      </c>
      <c r="D43" s="141"/>
      <c r="E43" s="141"/>
      <c r="F43" s="141"/>
      <c r="G43" s="141"/>
      <c r="H43" s="141"/>
      <c r="I43" s="141"/>
      <c r="J43" s="141"/>
      <c r="K43" s="8"/>
    </row>
    <row r="44" spans="2:11" ht="17.7" customHeight="1" x14ac:dyDescent="0.35">
      <c r="B44" s="10"/>
      <c r="C44" s="17" t="s">
        <v>7</v>
      </c>
      <c r="D44" s="142"/>
      <c r="E44" s="143"/>
      <c r="F44" s="143"/>
      <c r="G44" s="143"/>
      <c r="H44" s="143"/>
      <c r="I44" s="143"/>
      <c r="J44" s="144"/>
      <c r="K44" s="8"/>
    </row>
    <row r="45" spans="2:11" ht="17.7" customHeight="1" x14ac:dyDescent="0.35">
      <c r="B45" s="10"/>
      <c r="C45" s="17" t="s">
        <v>6</v>
      </c>
      <c r="D45" s="145"/>
      <c r="E45" s="146"/>
      <c r="F45" s="146"/>
      <c r="G45" s="146"/>
      <c r="H45" s="146"/>
      <c r="I45" s="146"/>
      <c r="J45" s="146"/>
      <c r="K45" s="8"/>
    </row>
    <row r="46" spans="2:11" ht="6" customHeight="1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99999999999999" customHeight="1" x14ac:dyDescent="0.35">
      <c r="B47" s="31"/>
      <c r="C47" s="139" t="s">
        <v>12</v>
      </c>
      <c r="D47" s="139"/>
      <c r="E47" s="32"/>
      <c r="F47" s="139" t="s">
        <v>12</v>
      </c>
      <c r="G47" s="139"/>
      <c r="H47" s="139"/>
      <c r="I47" s="139"/>
      <c r="J47" s="139"/>
      <c r="K47" s="33"/>
    </row>
    <row r="48" spans="2:11" s="34" customFormat="1" ht="10.199999999999999" customHeight="1" x14ac:dyDescent="0.35">
      <c r="B48" s="31"/>
      <c r="C48" s="140" t="s">
        <v>13</v>
      </c>
      <c r="D48" s="140"/>
      <c r="E48" s="32"/>
      <c r="F48" s="140" t="s">
        <v>14</v>
      </c>
      <c r="G48" s="140"/>
      <c r="H48" s="140"/>
      <c r="I48" s="140"/>
      <c r="J48" s="140"/>
      <c r="K48" s="33"/>
    </row>
    <row r="49" spans="2:12" ht="15" customHeight="1" x14ac:dyDescent="0.35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5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7" customHeight="1" x14ac:dyDescent="0.35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5">
      <c r="B53" s="10"/>
      <c r="C53" s="27" t="s">
        <v>8</v>
      </c>
      <c r="D53" s="17"/>
      <c r="E53" s="11"/>
      <c r="F53" s="138" t="s">
        <v>9</v>
      </c>
      <c r="G53" s="138"/>
      <c r="H53" s="138"/>
      <c r="I53" s="138"/>
      <c r="J53" s="138"/>
      <c r="K53" s="8"/>
    </row>
    <row r="54" spans="2:12" ht="15" customHeight="1" x14ac:dyDescent="0.35">
      <c r="B54" s="10"/>
      <c r="C54" s="28"/>
      <c r="D54" s="147" t="s">
        <v>31</v>
      </c>
      <c r="E54" s="29"/>
      <c r="F54" s="118" t="s">
        <v>10</v>
      </c>
      <c r="G54" s="118"/>
      <c r="H54" s="118"/>
      <c r="I54" s="118"/>
      <c r="J54" s="118"/>
      <c r="K54" s="8"/>
    </row>
    <row r="55" spans="2:12" ht="15" customHeight="1" x14ac:dyDescent="0.35">
      <c r="B55" s="10"/>
      <c r="D55" s="148"/>
      <c r="E55" s="30"/>
      <c r="F55" s="123" t="s">
        <v>21</v>
      </c>
      <c r="G55" s="123"/>
      <c r="H55" s="123"/>
      <c r="I55" s="123"/>
      <c r="J55" s="123"/>
      <c r="K55" s="23"/>
      <c r="L55" s="2"/>
    </row>
    <row r="56" spans="2:12" ht="16.2" customHeight="1" x14ac:dyDescent="0.35">
      <c r="B56" s="10"/>
      <c r="C56" s="12" t="s">
        <v>30</v>
      </c>
      <c r="D56" s="13"/>
      <c r="E56" s="11"/>
      <c r="F56" s="97"/>
      <c r="G56" s="98"/>
      <c r="H56" s="98"/>
      <c r="I56" s="98"/>
      <c r="J56" s="99"/>
      <c r="K56" s="8"/>
    </row>
    <row r="57" spans="2:12" ht="16.2" customHeight="1" x14ac:dyDescent="0.35">
      <c r="B57" s="10"/>
      <c r="C57" s="12" t="s">
        <v>27</v>
      </c>
      <c r="D57" s="13"/>
      <c r="E57" s="11"/>
      <c r="F57" s="100"/>
      <c r="G57" s="101"/>
      <c r="H57" s="101"/>
      <c r="I57" s="101"/>
      <c r="J57" s="102"/>
      <c r="K57" s="8"/>
      <c r="L57" s="2"/>
    </row>
    <row r="58" spans="2:12" ht="16.2" customHeight="1" x14ac:dyDescent="0.35">
      <c r="B58" s="10"/>
      <c r="C58" s="12" t="s">
        <v>28</v>
      </c>
      <c r="D58" s="13" t="str">
        <f>D15</f>
        <v xml:space="preserve"> B53C22003630006</v>
      </c>
      <c r="E58" s="11"/>
      <c r="F58" s="100"/>
      <c r="G58" s="101"/>
      <c r="H58" s="101"/>
      <c r="I58" s="101"/>
      <c r="J58" s="102"/>
      <c r="K58" s="8"/>
    </row>
    <row r="59" spans="2:12" ht="16.2" customHeight="1" x14ac:dyDescent="0.35">
      <c r="B59" s="10"/>
      <c r="C59" s="12" t="s">
        <v>29</v>
      </c>
      <c r="D59" s="13"/>
      <c r="E59" s="11"/>
      <c r="F59" s="100"/>
      <c r="G59" s="101"/>
      <c r="H59" s="101"/>
      <c r="I59" s="101"/>
      <c r="J59" s="102"/>
      <c r="K59" s="8"/>
    </row>
    <row r="60" spans="2:12" ht="16.2" customHeight="1" x14ac:dyDescent="0.35">
      <c r="B60" s="6"/>
      <c r="C60" s="57" t="s">
        <v>78</v>
      </c>
      <c r="D60" s="58"/>
      <c r="E60" s="7"/>
      <c r="F60" s="103"/>
      <c r="G60" s="104"/>
      <c r="H60" s="104"/>
      <c r="I60" s="104"/>
      <c r="J60" s="105"/>
      <c r="K60" s="8"/>
    </row>
    <row r="61" spans="2:12" ht="5.0999999999999996" customHeight="1" x14ac:dyDescent="0.35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5">
      <c r="B62" s="6"/>
      <c r="C62" s="138" t="s">
        <v>34</v>
      </c>
      <c r="D62" s="138"/>
      <c r="E62" s="138"/>
      <c r="F62" s="138"/>
      <c r="G62" s="138"/>
      <c r="H62" s="138"/>
      <c r="I62" s="138"/>
      <c r="J62" s="138"/>
      <c r="K62" s="8"/>
    </row>
    <row r="63" spans="2:12" ht="15" customHeight="1" x14ac:dyDescent="0.35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5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4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  <mergeCell ref="C9:J9"/>
    <mergeCell ref="E10:F10"/>
    <mergeCell ref="G10:J10"/>
    <mergeCell ref="E11:F11"/>
    <mergeCell ref="G11:J11"/>
    <mergeCell ref="C11:D11"/>
    <mergeCell ref="C17:E17"/>
    <mergeCell ref="E14:J15"/>
    <mergeCell ref="C18:E22"/>
    <mergeCell ref="C26:E26"/>
    <mergeCell ref="C32:E32"/>
    <mergeCell ref="F23:J23"/>
    <mergeCell ref="C24:E24"/>
    <mergeCell ref="G24:I24"/>
    <mergeCell ref="C12:D12"/>
    <mergeCell ref="C13:D13"/>
    <mergeCell ref="C14:D14"/>
    <mergeCell ref="E12:F12"/>
    <mergeCell ref="C16:J16"/>
    <mergeCell ref="G12:J12"/>
    <mergeCell ref="E13:F13"/>
    <mergeCell ref="C36:J36"/>
    <mergeCell ref="D23:E23"/>
    <mergeCell ref="C27:J29"/>
    <mergeCell ref="C34:J34"/>
    <mergeCell ref="F56:J60"/>
    <mergeCell ref="C37:J37"/>
    <mergeCell ref="C38:J38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77"/>
  <sheetViews>
    <sheetView showGridLines="0" topLeftCell="B46" zoomScaleNormal="100" workbookViewId="0">
      <selection activeCell="R10" sqref="R10"/>
    </sheetView>
  </sheetViews>
  <sheetFormatPr defaultRowHeight="14.4" x14ac:dyDescent="0.3"/>
  <cols>
    <col min="3" max="3" width="12.44140625" customWidth="1"/>
    <col min="5" max="5" width="16.6640625" customWidth="1"/>
    <col min="6" max="6" width="4.44140625" customWidth="1"/>
    <col min="7" max="7" width="15.5546875" customWidth="1"/>
    <col min="9" max="9" width="12.5546875" customWidth="1"/>
    <col min="15" max="15" width="9.6640625" customWidth="1"/>
  </cols>
  <sheetData>
    <row r="2" spans="3:19" x14ac:dyDescent="0.3">
      <c r="C2" s="153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5"/>
    </row>
    <row r="3" spans="3:19" x14ac:dyDescent="0.3">
      <c r="C3" s="156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7"/>
    </row>
    <row r="4" spans="3:19" ht="58.5" customHeight="1" x14ac:dyDescent="0.3">
      <c r="C4" s="156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7"/>
    </row>
    <row r="5" spans="3:19" ht="25.2" customHeight="1" x14ac:dyDescent="0.3">
      <c r="C5" s="158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60"/>
    </row>
    <row r="6" spans="3:19" x14ac:dyDescent="0.3"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  <row r="7" spans="3:19" x14ac:dyDescent="0.3"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</row>
    <row r="8" spans="3:19" x14ac:dyDescent="0.3"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</row>
    <row r="9" spans="3:19" x14ac:dyDescent="0.3"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1" spans="3:19" ht="23.4" x14ac:dyDescent="0.45">
      <c r="C11" s="161" t="s">
        <v>35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</row>
    <row r="13" spans="3:19" ht="15.6" x14ac:dyDescent="0.3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3">
      <c r="C41" s="151" t="s">
        <v>47</v>
      </c>
      <c r="D41" s="151"/>
      <c r="E41" s="151"/>
      <c r="F41" s="151"/>
      <c r="G41" s="151"/>
      <c r="H41" s="168" t="str">
        <f>RICHIESTA!G11</f>
        <v>GIOVANNI FELICI</v>
      </c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70"/>
    </row>
    <row r="42" spans="3:19" ht="19.5" customHeight="1" x14ac:dyDescent="0.3">
      <c r="C42" s="152" t="s">
        <v>42</v>
      </c>
      <c r="D42" s="152"/>
      <c r="E42" s="152"/>
      <c r="F42" s="152"/>
      <c r="G42" s="152"/>
      <c r="H42" s="165">
        <f>RICHIESTA!C18</f>
        <v>0</v>
      </c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</row>
    <row r="43" spans="3:19" ht="16.5" customHeight="1" x14ac:dyDescent="0.3">
      <c r="C43" s="151" t="s">
        <v>37</v>
      </c>
      <c r="D43" s="151"/>
      <c r="E43" s="151"/>
      <c r="F43" s="151"/>
      <c r="G43" s="151"/>
      <c r="H43" s="166" t="str">
        <f>RICHIESTA!E14</f>
        <v>PRR.AP016.005  Future Artificial Intelligence Research” – FAIR PE0000013</v>
      </c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</row>
    <row r="44" spans="3:19" x14ac:dyDescent="0.3">
      <c r="C44" s="152" t="s">
        <v>38</v>
      </c>
      <c r="D44" s="152"/>
      <c r="E44" s="152"/>
      <c r="F44" s="152"/>
      <c r="G44" s="152"/>
      <c r="H44" s="69">
        <f>RICHIESTA!D23</f>
        <v>0</v>
      </c>
      <c r="I44" s="70" t="s">
        <v>87</v>
      </c>
      <c r="J44" s="167">
        <f>RICHIESTA!F24</f>
        <v>0</v>
      </c>
      <c r="K44" s="167"/>
      <c r="L44" s="69" t="s">
        <v>52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3">
      <c r="C52" s="37" t="s">
        <v>96</v>
      </c>
    </row>
    <row r="53" spans="3:19" x14ac:dyDescent="0.3">
      <c r="C53" s="37" t="s">
        <v>97</v>
      </c>
      <c r="K53" s="171" t="str">
        <f>RICHIESTA!E13</f>
        <v>PRR.AP016.005</v>
      </c>
      <c r="L53" s="171"/>
      <c r="M53" s="171"/>
      <c r="N53" s="171"/>
      <c r="O53" s="171"/>
      <c r="P53" s="171"/>
      <c r="Q53" s="171"/>
      <c r="R53" s="171"/>
      <c r="S53" s="171"/>
    </row>
    <row r="54" spans="3:19" x14ac:dyDescent="0.3">
      <c r="C54" s="36"/>
      <c r="D54" s="80"/>
      <c r="E54" s="77" t="s">
        <v>95</v>
      </c>
      <c r="G54" s="76">
        <f>RICHIESTA!J13</f>
        <v>0</v>
      </c>
      <c r="H54" t="s">
        <v>98</v>
      </c>
      <c r="K54" s="68">
        <f>RICHIESTA!H13</f>
        <v>0</v>
      </c>
      <c r="L54" t="s">
        <v>102</v>
      </c>
      <c r="N54" s="172" t="str">
        <f>RICHIESTA!D15</f>
        <v xml:space="preserve"> B53C22003630006</v>
      </c>
      <c r="O54" s="172"/>
    </row>
    <row r="58" spans="3:19" ht="5.7" customHeight="1" x14ac:dyDescent="0.3"/>
    <row r="67" spans="3:19" x14ac:dyDescent="0.3">
      <c r="C67" s="162" t="s">
        <v>43</v>
      </c>
      <c r="D67" s="162"/>
      <c r="E67" s="162"/>
      <c r="F67" s="162"/>
      <c r="G67" s="162"/>
      <c r="H67" s="162"/>
      <c r="I67" s="40">
        <f>H44*(1+M44)</f>
        <v>0</v>
      </c>
      <c r="J67" t="s">
        <v>89</v>
      </c>
    </row>
    <row r="68" spans="3:19" x14ac:dyDescent="0.3">
      <c r="C68" s="37" t="s">
        <v>39</v>
      </c>
    </row>
    <row r="69" spans="3:19" x14ac:dyDescent="0.3">
      <c r="C69" s="163" t="s">
        <v>40</v>
      </c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</row>
    <row r="70" spans="3:19" x14ac:dyDescent="0.3">
      <c r="C70" s="164" t="s">
        <v>44</v>
      </c>
      <c r="D70" s="164"/>
      <c r="E70" s="164"/>
      <c r="F70" s="164"/>
      <c r="G70" s="40">
        <f>I67</f>
        <v>0</v>
      </c>
      <c r="H70" s="72" t="str">
        <f>J67</f>
        <v xml:space="preserve"> comprensivo di IVA se dovuta</v>
      </c>
    </row>
    <row r="71" spans="3:19" x14ac:dyDescent="0.3">
      <c r="C71" s="36" t="s">
        <v>45</v>
      </c>
    </row>
    <row r="72" spans="3:19" x14ac:dyDescent="0.3">
      <c r="C72" s="63">
        <f>RICHIESTA!J13</f>
        <v>0</v>
      </c>
      <c r="D72" s="150" t="s">
        <v>103</v>
      </c>
      <c r="E72" s="150"/>
      <c r="F72" s="150"/>
      <c r="G72" s="62" t="str">
        <f>RICHIESTA!E13</f>
        <v>PRR.AP016.005</v>
      </c>
      <c r="H72" t="s">
        <v>88</v>
      </c>
      <c r="I72" s="68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3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3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3">
      <c r="Q75" s="36" t="s">
        <v>48</v>
      </c>
      <c r="S75" s="36"/>
    </row>
    <row r="77" spans="3:19" x14ac:dyDescent="0.3">
      <c r="C77" s="36"/>
    </row>
  </sheetData>
  <mergeCells count="17"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  <mergeCell ref="D72:F72"/>
    <mergeCell ref="C6:O9"/>
    <mergeCell ref="C43:G43"/>
    <mergeCell ref="C42:G42"/>
    <mergeCell ref="C41:G41"/>
    <mergeCell ref="C44:G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showGridLines="0" topLeftCell="A28" zoomScale="85" zoomScaleNormal="85" workbookViewId="0">
      <selection activeCell="R10" sqref="R10"/>
    </sheetView>
  </sheetViews>
  <sheetFormatPr defaultRowHeight="14.4" x14ac:dyDescent="0.3"/>
  <cols>
    <col min="2" max="2" width="27.5546875" customWidth="1"/>
    <col min="4" max="4" width="9.44140625" customWidth="1"/>
    <col min="5" max="5" width="4.6640625" customWidth="1"/>
    <col min="6" max="6" width="7.5546875" customWidth="1"/>
    <col min="7" max="7" width="2.44140625" customWidth="1"/>
    <col min="11" max="11" width="13.33203125" customWidth="1"/>
  </cols>
  <sheetData>
    <row r="2" spans="2:11" ht="83.1" customHeight="1" x14ac:dyDescent="0.3">
      <c r="B2" s="45"/>
      <c r="C2" s="46"/>
      <c r="D2" s="46"/>
      <c r="E2" s="48"/>
      <c r="F2" s="46"/>
      <c r="G2" s="46"/>
      <c r="H2" s="46"/>
      <c r="I2" s="46"/>
      <c r="J2" s="46"/>
      <c r="K2" s="47"/>
    </row>
    <row r="7" spans="2:11" ht="15" thickBot="1" x14ac:dyDescent="0.35">
      <c r="B7" s="234" t="s">
        <v>77</v>
      </c>
      <c r="C7" s="234"/>
      <c r="D7" s="234"/>
      <c r="E7" s="234"/>
      <c r="F7" s="234"/>
      <c r="G7" s="234"/>
      <c r="H7" s="234"/>
      <c r="I7" s="234"/>
      <c r="J7" s="234"/>
      <c r="K7" s="234"/>
    </row>
    <row r="8" spans="2:11" ht="28.2" customHeight="1" x14ac:dyDescent="0.3">
      <c r="B8" s="54" t="s">
        <v>70</v>
      </c>
      <c r="C8" s="197">
        <v>80054330586</v>
      </c>
      <c r="D8" s="197"/>
      <c r="E8" s="182" t="s">
        <v>73</v>
      </c>
      <c r="F8" s="183"/>
      <c r="G8" s="188">
        <f>RICHIESTA!D40</f>
        <v>0</v>
      </c>
      <c r="H8" s="189"/>
      <c r="I8" s="189"/>
      <c r="J8" s="189"/>
      <c r="K8" s="190"/>
    </row>
    <row r="9" spans="2:11" ht="21" customHeight="1" x14ac:dyDescent="0.3">
      <c r="B9" s="49" t="s">
        <v>79</v>
      </c>
      <c r="C9" s="197">
        <v>2118311006</v>
      </c>
      <c r="D9" s="197"/>
      <c r="E9" s="184"/>
      <c r="F9" s="185"/>
      <c r="G9" s="191">
        <f>RICHIESTA!D41</f>
        <v>0</v>
      </c>
      <c r="H9" s="192"/>
      <c r="I9" s="192"/>
      <c r="J9" s="192"/>
      <c r="K9" s="193"/>
    </row>
    <row r="10" spans="2:11" ht="21" customHeight="1" x14ac:dyDescent="0.3">
      <c r="B10" s="49" t="s">
        <v>91</v>
      </c>
      <c r="C10" s="197" t="s">
        <v>90</v>
      </c>
      <c r="D10" s="197"/>
      <c r="E10" s="184"/>
      <c r="F10" s="185"/>
      <c r="G10" s="73"/>
      <c r="H10" s="74"/>
      <c r="I10" s="74"/>
      <c r="J10" s="74"/>
      <c r="K10" s="75"/>
    </row>
    <row r="11" spans="2:11" ht="21" customHeight="1" x14ac:dyDescent="0.3">
      <c r="B11" s="49" t="s">
        <v>71</v>
      </c>
      <c r="C11" s="197">
        <f>RICHIESTA!D57</f>
        <v>0</v>
      </c>
      <c r="D11" s="197"/>
      <c r="E11" s="184"/>
      <c r="F11" s="185"/>
      <c r="G11" s="191">
        <f>RICHIESTA!D42</f>
        <v>0</v>
      </c>
      <c r="H11" s="192"/>
      <c r="I11" s="192"/>
      <c r="J11" s="192"/>
      <c r="K11" s="193"/>
    </row>
    <row r="12" spans="2:11" ht="21" customHeight="1" x14ac:dyDescent="0.3">
      <c r="B12" s="49" t="s">
        <v>81</v>
      </c>
      <c r="C12" s="198" t="str">
        <f>RICHIESTA!D15</f>
        <v xml:space="preserve"> B53C22003630006</v>
      </c>
      <c r="D12" s="199"/>
      <c r="E12" s="184"/>
      <c r="F12" s="185"/>
      <c r="G12" s="73"/>
      <c r="H12" s="74"/>
      <c r="I12" s="74"/>
      <c r="J12" s="74"/>
      <c r="K12" s="75"/>
    </row>
    <row r="13" spans="2:11" ht="21" customHeight="1" x14ac:dyDescent="0.3">
      <c r="B13" s="49" t="s">
        <v>72</v>
      </c>
      <c r="C13" s="197">
        <f>RICHIESTA!D60</f>
        <v>0</v>
      </c>
      <c r="D13" s="197"/>
      <c r="E13" s="184"/>
      <c r="F13" s="185"/>
      <c r="G13" s="191"/>
      <c r="H13" s="192"/>
      <c r="I13" s="192"/>
      <c r="J13" s="192"/>
      <c r="K13" s="193"/>
    </row>
    <row r="14" spans="2:11" ht="21" customHeight="1" thickBot="1" x14ac:dyDescent="0.35">
      <c r="B14" s="236"/>
      <c r="C14" s="237"/>
      <c r="D14" s="238"/>
      <c r="E14" s="186"/>
      <c r="F14" s="187"/>
      <c r="G14" s="194"/>
      <c r="H14" s="195"/>
      <c r="I14" s="195"/>
      <c r="J14" s="195"/>
      <c r="K14" s="196"/>
    </row>
    <row r="15" spans="2:11" s="50" customFormat="1" ht="48.75" customHeight="1" x14ac:dyDescent="0.3">
      <c r="B15" s="179" t="s">
        <v>92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s="50" customFormat="1" ht="36.6" customHeight="1" thickBot="1" x14ac:dyDescent="0.35">
      <c r="B16" s="179" t="s">
        <v>93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ht="15" thickBot="1" x14ac:dyDescent="0.35">
      <c r="B17" s="173" t="s">
        <v>49</v>
      </c>
      <c r="C17" s="174"/>
      <c r="D17" s="174"/>
      <c r="E17" s="175"/>
      <c r="F17" s="176" t="s">
        <v>50</v>
      </c>
      <c r="G17" s="177"/>
      <c r="H17" s="176" t="s">
        <v>51</v>
      </c>
      <c r="I17" s="178"/>
      <c r="J17" s="55" t="s">
        <v>52</v>
      </c>
      <c r="K17" s="56" t="s">
        <v>53</v>
      </c>
    </row>
    <row r="18" spans="2:11" ht="42.6" customHeight="1" thickBot="1" x14ac:dyDescent="0.35">
      <c r="B18" s="200">
        <f>RICHIESTA!C18</f>
        <v>0</v>
      </c>
      <c r="C18" s="201"/>
      <c r="D18" s="201"/>
      <c r="E18" s="202"/>
      <c r="F18" s="203">
        <v>1</v>
      </c>
      <c r="G18" s="204"/>
      <c r="H18" s="205">
        <f>RICHIESTA!D23</f>
        <v>0</v>
      </c>
      <c r="I18" s="206"/>
      <c r="J18" s="79">
        <f>RICHIESTA!J24</f>
        <v>0</v>
      </c>
      <c r="K18" s="51">
        <f>H18</f>
        <v>0</v>
      </c>
    </row>
    <row r="19" spans="2:11" ht="16.2" thickBot="1" x14ac:dyDescent="0.35">
      <c r="B19" s="200"/>
      <c r="C19" s="201"/>
      <c r="D19" s="201"/>
      <c r="E19" s="202"/>
      <c r="F19" s="203"/>
      <c r="G19" s="204"/>
      <c r="H19" s="207" t="s">
        <v>54</v>
      </c>
      <c r="I19" s="208"/>
      <c r="J19" s="43" t="s">
        <v>55</v>
      </c>
      <c r="K19" s="52" t="s">
        <v>56</v>
      </c>
    </row>
    <row r="20" spans="2:11" ht="16.2" thickBot="1" x14ac:dyDescent="0.35">
      <c r="B20" s="224"/>
      <c r="C20" s="225"/>
      <c r="D20" s="225"/>
      <c r="E20" s="226"/>
      <c r="F20" s="207" t="s">
        <v>57</v>
      </c>
      <c r="G20" s="227"/>
      <c r="H20" s="227"/>
      <c r="I20" s="227"/>
      <c r="J20" s="208"/>
      <c r="K20" s="51">
        <f>K18</f>
        <v>0</v>
      </c>
    </row>
    <row r="21" spans="2:11" ht="16.2" thickBot="1" x14ac:dyDescent="0.35">
      <c r="B21" s="173"/>
      <c r="C21" s="174"/>
      <c r="D21" s="174"/>
      <c r="E21" s="175"/>
      <c r="F21" s="207" t="s">
        <v>80</v>
      </c>
      <c r="G21" s="227"/>
      <c r="H21" s="227"/>
      <c r="I21" s="227"/>
      <c r="J21" s="208"/>
      <c r="K21" s="52">
        <f>H18*J18</f>
        <v>0</v>
      </c>
    </row>
    <row r="22" spans="2:11" ht="29.1" customHeight="1" thickBot="1" x14ac:dyDescent="0.35">
      <c r="B22" s="228" t="s">
        <v>76</v>
      </c>
      <c r="C22" s="229"/>
      <c r="D22" s="229"/>
      <c r="E22" s="230"/>
      <c r="F22" s="231" t="s">
        <v>58</v>
      </c>
      <c r="G22" s="232"/>
      <c r="H22" s="232"/>
      <c r="I22" s="232"/>
      <c r="J22" s="233"/>
      <c r="K22" s="53">
        <f>K20+K21</f>
        <v>0</v>
      </c>
    </row>
    <row r="23" spans="2:11" ht="25.95" customHeight="1" thickBot="1" x14ac:dyDescent="0.35">
      <c r="B23" s="254">
        <f>RICHIESTA!C38</f>
        <v>0</v>
      </c>
      <c r="C23" s="255"/>
      <c r="D23" s="255"/>
      <c r="E23" s="255"/>
      <c r="F23" s="255"/>
      <c r="G23" s="255"/>
      <c r="H23" s="256"/>
      <c r="I23" s="257" t="s">
        <v>59</v>
      </c>
      <c r="J23" s="258"/>
      <c r="K23" s="259"/>
    </row>
    <row r="24" spans="2:11" ht="19.5" customHeight="1" x14ac:dyDescent="0.3">
      <c r="B24" s="209" t="s">
        <v>60</v>
      </c>
      <c r="C24" s="210"/>
      <c r="D24" s="210"/>
      <c r="E24" s="210"/>
      <c r="F24" s="210"/>
      <c r="G24" s="210"/>
      <c r="H24" s="211"/>
      <c r="I24" s="215" t="s">
        <v>61</v>
      </c>
      <c r="J24" s="216"/>
      <c r="K24" s="217"/>
    </row>
    <row r="25" spans="2:11" ht="30.6" customHeight="1" thickBot="1" x14ac:dyDescent="0.35">
      <c r="B25" s="212"/>
      <c r="C25" s="213"/>
      <c r="D25" s="213"/>
      <c r="E25" s="213"/>
      <c r="F25" s="213"/>
      <c r="G25" s="213"/>
      <c r="H25" s="214"/>
      <c r="I25" s="218" t="s">
        <v>74</v>
      </c>
      <c r="J25" s="219"/>
      <c r="K25" s="220"/>
    </row>
    <row r="26" spans="2:11" ht="15" customHeight="1" thickBot="1" x14ac:dyDescent="0.35">
      <c r="B26" s="221" t="s">
        <v>62</v>
      </c>
      <c r="C26" s="222"/>
      <c r="D26" s="222"/>
      <c r="E26" s="222"/>
      <c r="F26" s="222"/>
      <c r="G26" s="222"/>
      <c r="H26" s="222"/>
      <c r="I26" s="222"/>
      <c r="J26" s="222"/>
      <c r="K26" s="223"/>
    </row>
    <row r="27" spans="2:11" ht="23.1" customHeight="1" x14ac:dyDescent="0.3">
      <c r="B27" s="239" t="s">
        <v>63</v>
      </c>
      <c r="C27" s="240"/>
      <c r="D27" s="240"/>
      <c r="E27" s="240"/>
      <c r="F27" s="240"/>
      <c r="G27" s="240"/>
      <c r="H27" s="240"/>
      <c r="I27" s="240"/>
      <c r="J27" s="240"/>
      <c r="K27" s="241"/>
    </row>
    <row r="28" spans="2:11" ht="49.2" customHeight="1" x14ac:dyDescent="0.3">
      <c r="B28" s="242" t="s">
        <v>64</v>
      </c>
      <c r="C28" s="243"/>
      <c r="D28" s="243"/>
      <c r="E28" s="243"/>
      <c r="F28" s="243"/>
      <c r="G28" s="243"/>
      <c r="H28" s="243"/>
      <c r="I28" s="243"/>
      <c r="J28" s="243"/>
      <c r="K28" s="244"/>
    </row>
    <row r="29" spans="2:11" ht="34.5" customHeight="1" x14ac:dyDescent="0.3">
      <c r="B29" s="245" t="s">
        <v>65</v>
      </c>
      <c r="C29" s="246"/>
      <c r="D29" s="246"/>
      <c r="E29" s="246"/>
      <c r="F29" s="246"/>
      <c r="G29" s="246"/>
      <c r="H29" s="246"/>
      <c r="I29" s="246"/>
      <c r="J29" s="246"/>
      <c r="K29" s="247"/>
    </row>
    <row r="30" spans="2:11" ht="23.1" customHeight="1" thickBot="1" x14ac:dyDescent="0.35">
      <c r="B30" s="248" t="s">
        <v>66</v>
      </c>
      <c r="C30" s="249"/>
      <c r="D30" s="249"/>
      <c r="E30" s="249"/>
      <c r="F30" s="249"/>
      <c r="G30" s="249"/>
      <c r="H30" s="249"/>
      <c r="I30" s="249"/>
      <c r="J30" s="249"/>
      <c r="K30" s="250"/>
    </row>
    <row r="31" spans="2:11" x14ac:dyDescent="0.3">
      <c r="B31" s="209" t="s">
        <v>67</v>
      </c>
      <c r="C31" s="210"/>
      <c r="D31" s="210"/>
      <c r="E31" s="210"/>
      <c r="F31" s="210"/>
      <c r="G31" s="210"/>
      <c r="H31" s="210"/>
      <c r="I31" s="210"/>
      <c r="J31" s="210"/>
      <c r="K31" s="211"/>
    </row>
    <row r="32" spans="2:11" ht="34.5" customHeight="1" thickBot="1" x14ac:dyDescent="0.35">
      <c r="B32" s="251" t="s">
        <v>68</v>
      </c>
      <c r="C32" s="252"/>
      <c r="D32" s="252"/>
      <c r="E32" s="252"/>
      <c r="F32" s="252"/>
      <c r="G32" s="252"/>
      <c r="H32" s="252"/>
      <c r="I32" s="252"/>
      <c r="J32" s="252"/>
      <c r="K32" s="253"/>
    </row>
    <row r="34" spans="8:11" x14ac:dyDescent="0.3">
      <c r="H34" s="235" t="s">
        <v>75</v>
      </c>
      <c r="I34" s="235"/>
      <c r="J34" s="235"/>
      <c r="K34" s="235"/>
    </row>
    <row r="35" spans="8:11" x14ac:dyDescent="0.3">
      <c r="H35" s="44"/>
      <c r="I35" s="44"/>
      <c r="J35" s="44"/>
      <c r="K35" s="44"/>
    </row>
    <row r="36" spans="8:11" x14ac:dyDescent="0.3">
      <c r="H36" s="235" t="s">
        <v>69</v>
      </c>
      <c r="I36" s="235"/>
      <c r="J36" s="235"/>
      <c r="K36" s="235"/>
    </row>
    <row r="37" spans="8:11" x14ac:dyDescent="0.3">
      <c r="H37" s="235" t="s">
        <v>48</v>
      </c>
      <c r="I37" s="235"/>
      <c r="J37" s="235"/>
      <c r="K37" s="235"/>
    </row>
  </sheetData>
  <mergeCells count="46">
    <mergeCell ref="B7:K7"/>
    <mergeCell ref="H34:K34"/>
    <mergeCell ref="H36:K36"/>
    <mergeCell ref="H37:K37"/>
    <mergeCell ref="C9:D9"/>
    <mergeCell ref="C11:D11"/>
    <mergeCell ref="C13:D13"/>
    <mergeCell ref="B14:D14"/>
    <mergeCell ref="B27:K27"/>
    <mergeCell ref="B28:K28"/>
    <mergeCell ref="B29:K29"/>
    <mergeCell ref="B30:K30"/>
    <mergeCell ref="B31:K31"/>
    <mergeCell ref="B32:K32"/>
    <mergeCell ref="B23:H23"/>
    <mergeCell ref="I23:K23"/>
    <mergeCell ref="B24:H25"/>
    <mergeCell ref="I24:K24"/>
    <mergeCell ref="I25:K25"/>
    <mergeCell ref="B26:K26"/>
    <mergeCell ref="B20:E20"/>
    <mergeCell ref="F20:J20"/>
    <mergeCell ref="B21:E21"/>
    <mergeCell ref="F21:J21"/>
    <mergeCell ref="B22:E22"/>
    <mergeCell ref="F22:J22"/>
    <mergeCell ref="B18:E18"/>
    <mergeCell ref="F18:G18"/>
    <mergeCell ref="H18:I18"/>
    <mergeCell ref="B19:E19"/>
    <mergeCell ref="F19:G19"/>
    <mergeCell ref="H19:I19"/>
    <mergeCell ref="B17:E17"/>
    <mergeCell ref="F17:G17"/>
    <mergeCell ref="H17:I17"/>
    <mergeCell ref="B15:K15"/>
    <mergeCell ref="E8:F14"/>
    <mergeCell ref="G8:K8"/>
    <mergeCell ref="G9:K9"/>
    <mergeCell ref="G11:K11"/>
    <mergeCell ref="G13:K13"/>
    <mergeCell ref="G14:K14"/>
    <mergeCell ref="C8:D8"/>
    <mergeCell ref="B16:K16"/>
    <mergeCell ref="C12:D12"/>
    <mergeCell ref="C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federico</cp:lastModifiedBy>
  <cp:lastPrinted>2024-09-02T21:01:58Z</cp:lastPrinted>
  <dcterms:created xsi:type="dcterms:W3CDTF">2015-06-05T18:17:20Z</dcterms:created>
  <dcterms:modified xsi:type="dcterms:W3CDTF">2025-02-03T15:33:20Z</dcterms:modified>
</cp:coreProperties>
</file>